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360" yWindow="60" windowWidth="11295" windowHeight="5580"/>
  </bookViews>
  <sheets>
    <sheet name="WYKAZ" sheetId="2" r:id="rId1"/>
  </sheets>
  <calcPr calcId="125725"/>
</workbook>
</file>

<file path=xl/calcChain.xml><?xml version="1.0" encoding="utf-8"?>
<calcChain xmlns="http://schemas.openxmlformats.org/spreadsheetml/2006/main">
  <c r="L95" i="2"/>
  <c r="M95" l="1"/>
  <c r="N93"/>
  <c r="N92"/>
  <c r="N91"/>
  <c r="N90"/>
  <c r="N6" l="1"/>
  <c r="N7"/>
  <c r="N8"/>
  <c r="N9"/>
  <c r="N10"/>
  <c r="N11"/>
  <c r="N12"/>
  <c r="N13"/>
  <c r="N14"/>
  <c r="N15"/>
  <c r="N16"/>
  <c r="N17"/>
  <c r="N18"/>
  <c r="N19"/>
  <c r="N20"/>
  <c r="N21"/>
  <c r="N22"/>
  <c r="N23"/>
  <c r="N24"/>
  <c r="N25"/>
  <c r="N26"/>
  <c r="N27"/>
  <c r="N28"/>
  <c r="N29"/>
  <c r="N30"/>
  <c r="N31"/>
  <c r="N32"/>
  <c r="N33"/>
  <c r="N34"/>
  <c r="N35"/>
  <c r="N36"/>
  <c r="N37"/>
  <c r="N38"/>
  <c r="N39"/>
  <c r="N40"/>
  <c r="N41"/>
  <c r="N42"/>
  <c r="N43"/>
  <c r="N44"/>
  <c r="N45"/>
  <c r="N46"/>
  <c r="N47"/>
  <c r="N48"/>
  <c r="N49"/>
  <c r="N51"/>
  <c r="N52"/>
  <c r="N53"/>
  <c r="N54"/>
  <c r="N55"/>
  <c r="N56"/>
  <c r="N57"/>
  <c r="N58"/>
  <c r="N59"/>
  <c r="N60"/>
  <c r="N61"/>
  <c r="N62"/>
  <c r="N63"/>
  <c r="N64"/>
  <c r="N65"/>
  <c r="N66"/>
  <c r="N67"/>
  <c r="N68"/>
  <c r="N69"/>
  <c r="N70"/>
  <c r="N71"/>
  <c r="N72"/>
  <c r="N73"/>
  <c r="N74"/>
  <c r="N75"/>
  <c r="N76"/>
  <c r="N77"/>
  <c r="N78"/>
  <c r="N79"/>
  <c r="N80"/>
  <c r="N81"/>
  <c r="N82"/>
  <c r="N83"/>
  <c r="N84"/>
  <c r="N85"/>
  <c r="N86"/>
  <c r="N87"/>
  <c r="N88"/>
  <c r="N89"/>
  <c r="N5"/>
  <c r="N95" s="1"/>
</calcChain>
</file>

<file path=xl/sharedStrings.xml><?xml version="1.0" encoding="utf-8"?>
<sst xmlns="http://schemas.openxmlformats.org/spreadsheetml/2006/main" count="785" uniqueCount="301">
  <si>
    <t>2.</t>
  </si>
  <si>
    <t>Oświetlenie uliczne</t>
  </si>
  <si>
    <t>l.p.</t>
  </si>
  <si>
    <t>podmiot zawierający umowę</t>
  </si>
  <si>
    <t>rodzaj punktu poboru</t>
  </si>
  <si>
    <t>adres/ulica</t>
  </si>
  <si>
    <t>nr</t>
  </si>
  <si>
    <t>kod</t>
  </si>
  <si>
    <t>miejscowość</t>
  </si>
  <si>
    <t>numer ewidencyjny/PPE</t>
  </si>
  <si>
    <t>numer licznika</t>
  </si>
  <si>
    <t>taryfa</t>
  </si>
  <si>
    <t>moc umowna</t>
  </si>
  <si>
    <t xml:space="preserve"> Strefa szczyt/dzienna</t>
  </si>
  <si>
    <t>Strefa pozaszczyt/nocna.</t>
  </si>
  <si>
    <t>Suma szacowanego</t>
  </si>
  <si>
    <t>rocznego zużycia energii [kWh].</t>
  </si>
  <si>
    <t>Gmina Konopnica</t>
  </si>
  <si>
    <t>Pawlin</t>
  </si>
  <si>
    <t>21-003</t>
  </si>
  <si>
    <t>Motycz</t>
  </si>
  <si>
    <t>0609000449_00</t>
  </si>
  <si>
    <t>C12W</t>
  </si>
  <si>
    <t>21-030</t>
  </si>
  <si>
    <t>0609000450_01</t>
  </si>
  <si>
    <t>0609000446_04</t>
  </si>
  <si>
    <t>0609000448-08</t>
  </si>
  <si>
    <t>0609000453_07</t>
  </si>
  <si>
    <t>Radawiec Dużyn kolonia</t>
  </si>
  <si>
    <t>Kol 2</t>
  </si>
  <si>
    <t>0609000454_09</t>
  </si>
  <si>
    <t>Radawiec Duży</t>
  </si>
  <si>
    <t>lotnisko</t>
  </si>
  <si>
    <t>0609000468_06</t>
  </si>
  <si>
    <t>0609000444_00</t>
  </si>
  <si>
    <t>0609000451-03</t>
  </si>
  <si>
    <t>Radawiec Duay Kolonia</t>
  </si>
  <si>
    <t>0609000452_05</t>
  </si>
  <si>
    <t>0609000447_06</t>
  </si>
  <si>
    <t>Jasin</t>
  </si>
  <si>
    <t>0609000459_09</t>
  </si>
  <si>
    <t>Sporniak</t>
  </si>
  <si>
    <t>0609000437_07</t>
  </si>
  <si>
    <t>Dr powiat.  2227L</t>
  </si>
  <si>
    <t>0609000456_03</t>
  </si>
  <si>
    <t>0609000460_00</t>
  </si>
  <si>
    <t>19-SKR</t>
  </si>
  <si>
    <t>0609000457_05</t>
  </si>
  <si>
    <t>Kozubszczyzna</t>
  </si>
  <si>
    <t>0609000445_02</t>
  </si>
  <si>
    <t>0609000458_07</t>
  </si>
  <si>
    <t>Zamborzyce Podleśne</t>
  </si>
  <si>
    <t>20-515</t>
  </si>
  <si>
    <t>Lublin</t>
  </si>
  <si>
    <t>0663004035_03</t>
  </si>
  <si>
    <t>0609000475_09</t>
  </si>
  <si>
    <t>Zemborzyce Tereszyńskie</t>
  </si>
  <si>
    <t>0663004040_02</t>
  </si>
  <si>
    <t>Dr.gm.106959L</t>
  </si>
  <si>
    <t>0663004049_00</t>
  </si>
  <si>
    <t>Dr. powiat.2264L</t>
  </si>
  <si>
    <t>0663004054_09</t>
  </si>
  <si>
    <t>0663004051_03</t>
  </si>
  <si>
    <t>Sasin Polny</t>
  </si>
  <si>
    <t>0609000470_09</t>
  </si>
  <si>
    <t>Stasin Polny</t>
  </si>
  <si>
    <t>0609000469_08</t>
  </si>
  <si>
    <t>0609000471_01</t>
  </si>
  <si>
    <t>0609000473_05</t>
  </si>
  <si>
    <t>Tereszyn</t>
  </si>
  <si>
    <t>SALAR</t>
  </si>
  <si>
    <t>0609000472_03</t>
  </si>
  <si>
    <t>St3</t>
  </si>
  <si>
    <t>0609000463_06</t>
  </si>
  <si>
    <t>Radawiec Mały</t>
  </si>
  <si>
    <t>Dr.gm.106951L</t>
  </si>
  <si>
    <t>0609000464_08</t>
  </si>
  <si>
    <t>Radawczyk Drugi</t>
  </si>
  <si>
    <t>Szerokie-Dąbrowica</t>
  </si>
  <si>
    <t>ST 5</t>
  </si>
  <si>
    <t>21-002</t>
  </si>
  <si>
    <t>Jastków</t>
  </si>
  <si>
    <t>0609000467_04</t>
  </si>
  <si>
    <t>Szerokie</t>
  </si>
  <si>
    <t>20-050</t>
  </si>
  <si>
    <t>0663004036_05</t>
  </si>
  <si>
    <t>Uniszowice - ST1</t>
  </si>
  <si>
    <t>0609000474_07</t>
  </si>
  <si>
    <t>Uniszowice - ST2</t>
  </si>
  <si>
    <t>0609000486_00</t>
  </si>
  <si>
    <t>Motycz Leśny</t>
  </si>
  <si>
    <t>0609000461_02</t>
  </si>
  <si>
    <t>0609000465_-00</t>
  </si>
  <si>
    <t>Marynin (Jasin)</t>
  </si>
  <si>
    <t>0609000462_04</t>
  </si>
  <si>
    <t>Marynin</t>
  </si>
  <si>
    <t>Stasin Polny 3</t>
  </si>
  <si>
    <t>0609000478-_05</t>
  </si>
  <si>
    <t>0609000481_00</t>
  </si>
  <si>
    <t>0609000480-_08</t>
  </si>
  <si>
    <t>0609000485_08</t>
  </si>
  <si>
    <t>0609000483_04</t>
  </si>
  <si>
    <t>0609000489_06</t>
  </si>
  <si>
    <t>0609000477_03</t>
  </si>
  <si>
    <t>0609000476_01</t>
  </si>
  <si>
    <t>0609000479_07</t>
  </si>
  <si>
    <t>Konopnica</t>
  </si>
  <si>
    <t>0609000482_02</t>
  </si>
  <si>
    <t>0609000487_02</t>
  </si>
  <si>
    <t>0609000440_02</t>
  </si>
  <si>
    <t>Dr.pow. 2229L</t>
  </si>
  <si>
    <t>0609000608_08</t>
  </si>
  <si>
    <t>droga powioatowa 2231L</t>
  </si>
  <si>
    <t>0609000603_08</t>
  </si>
  <si>
    <t>droga wojewódzka Nr747</t>
  </si>
  <si>
    <t>0609000604_00</t>
  </si>
  <si>
    <t>droga powiatowa Nr 2260L,</t>
  </si>
  <si>
    <t>0609000609_00</t>
  </si>
  <si>
    <t>osiedle Konopnica</t>
  </si>
  <si>
    <t>0609000610_01</t>
  </si>
  <si>
    <t>droga gminna  nr 106977L,</t>
  </si>
  <si>
    <t>0609001273_06</t>
  </si>
  <si>
    <t>Motycz Józefin</t>
  </si>
  <si>
    <t>droga gminna  nr 106939L</t>
  </si>
  <si>
    <t>0609001274_08</t>
  </si>
  <si>
    <t>Radawied Duzy</t>
  </si>
  <si>
    <t>OSP.dz.nr 716/4</t>
  </si>
  <si>
    <t>0609000611_03</t>
  </si>
  <si>
    <t>Lipniak</t>
  </si>
  <si>
    <t>droga powiatowa 2226L</t>
  </si>
  <si>
    <t>0609001777_04</t>
  </si>
  <si>
    <t>Zemborzyce Tereszyńskie, Wojciechowskie,Dolne</t>
  </si>
  <si>
    <t>dr. powiatowa 2231L</t>
  </si>
  <si>
    <t>0609001931_02</t>
  </si>
  <si>
    <t>dr.powiatowa 2229L</t>
  </si>
  <si>
    <t>0609001932_04</t>
  </si>
  <si>
    <t>dr.wewn. dz.nr ew. 96</t>
  </si>
  <si>
    <t>0000000036_09</t>
  </si>
  <si>
    <t>dr. gminna 106980L</t>
  </si>
  <si>
    <t>0609002038_01</t>
  </si>
  <si>
    <t>Radawiec Duży ST7</t>
  </si>
  <si>
    <t>dr. wojewódzka nr 747</t>
  </si>
  <si>
    <t>0609002201_06</t>
  </si>
  <si>
    <t>Radawiec Duży ST7 kol2</t>
  </si>
  <si>
    <t>dr. gminna 106939L</t>
  </si>
  <si>
    <t>Zemorzycer Tereszyńskie</t>
  </si>
  <si>
    <t>dr. gminna 106965L</t>
  </si>
  <si>
    <t>1.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</si>
  <si>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</si>
  <si>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</si>
  <si>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</si>
  <si>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</si>
  <si>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</si>
  <si>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</si>
  <si>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</si>
  <si>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</si>
  <si>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</si>
  <si>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</si>
  <si>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</si>
  <si>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</si>
  <si>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</si>
  <si>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</si>
  <si>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</si>
  <si>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</si>
  <si>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</si>
  <si>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</si>
  <si>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</si>
  <si>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</si>
  <si>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</si>
  <si>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</si>
  <si>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</si>
  <si>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</si>
  <si>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</si>
  <si>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</si>
  <si>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</si>
  <si>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</si>
  <si>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</si>
  <si>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</si>
  <si>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</si>
  <si>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</si>
  <si>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</si>
  <si>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</si>
  <si>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</si>
  <si>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</si>
  <si>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</si>
  <si>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</si>
  <si>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</si>
  <si>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</si>
  <si>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</si>
  <si>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</si>
  <si>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</si>
  <si>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</si>
  <si>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</si>
  <si>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</si>
  <si>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</si>
  <si>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</si>
  <si>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51.</t>
  </si>
  <si>
    <t>52.</t>
  </si>
  <si>
    <t>53.</t>
  </si>
  <si>
    <t>54.</t>
  </si>
  <si>
    <t>55.</t>
  </si>
  <si>
    <t>56.</t>
  </si>
  <si>
    <t>57.</t>
  </si>
  <si>
    <t>58.</t>
  </si>
  <si>
    <t>59.</t>
  </si>
  <si>
    <t>60.</t>
  </si>
  <si>
    <t>61.</t>
  </si>
  <si>
    <t>62.</t>
  </si>
  <si>
    <t>63.</t>
  </si>
  <si>
    <t>64.</t>
  </si>
  <si>
    <t>65.</t>
  </si>
  <si>
    <t>66.</t>
  </si>
  <si>
    <t>67.</t>
  </si>
  <si>
    <t>68.</t>
  </si>
  <si>
    <t>69.</t>
  </si>
  <si>
    <t>70.</t>
  </si>
  <si>
    <t>Szacowane roczne zużycie energii [kWh].</t>
  </si>
  <si>
    <t>0609002320_00</t>
  </si>
  <si>
    <t>71.</t>
  </si>
  <si>
    <t>72.</t>
  </si>
  <si>
    <t>73.</t>
  </si>
  <si>
    <t>74.</t>
  </si>
  <si>
    <t>0609002327_04</t>
  </si>
  <si>
    <t>0609002406_02</t>
  </si>
  <si>
    <t>Radawiec Duży 106954</t>
  </si>
  <si>
    <t>0609002467_08</t>
  </si>
  <si>
    <t>Pawlin 106977</t>
  </si>
  <si>
    <t>0609002468_00</t>
  </si>
  <si>
    <t>76.</t>
  </si>
  <si>
    <t>77.</t>
  </si>
  <si>
    <t>78.</t>
  </si>
  <si>
    <t xml:space="preserve">Tereszyn </t>
  </si>
  <si>
    <t>0609002477_07</t>
  </si>
  <si>
    <t>0609055732_06</t>
  </si>
  <si>
    <t>Zemborzyce Wojciechowskie</t>
  </si>
  <si>
    <t>dr. pow. 2260L</t>
  </si>
  <si>
    <t>dr. gm. 106945</t>
  </si>
  <si>
    <t>dr. gm. 106954</t>
  </si>
  <si>
    <t>dr. gm. 106977</t>
  </si>
  <si>
    <t>dr. gm. 106980</t>
  </si>
  <si>
    <t>dr. pow. 2226</t>
  </si>
  <si>
    <t>dr. gm. 109667</t>
  </si>
  <si>
    <t>21-004</t>
  </si>
  <si>
    <t>Tomaszowice</t>
  </si>
  <si>
    <t>0609055734_00</t>
  </si>
  <si>
    <t>0663173236_09</t>
  </si>
  <si>
    <t>80.</t>
  </si>
  <si>
    <t>79.</t>
  </si>
  <si>
    <t>81.</t>
  </si>
  <si>
    <t>nowy ślad 747</t>
  </si>
  <si>
    <t>0609055750_00</t>
  </si>
  <si>
    <t>00287881</t>
  </si>
  <si>
    <t xml:space="preserve">Motycz Leśny </t>
  </si>
  <si>
    <t>dr. gm. 106940 L</t>
  </si>
  <si>
    <t>0609055743_07</t>
  </si>
  <si>
    <t>89098910</t>
  </si>
  <si>
    <t>Zemborzyce Dolne</t>
  </si>
  <si>
    <t>dr. gm. 106966</t>
  </si>
  <si>
    <t>0663173243_02</t>
  </si>
  <si>
    <t>93398345</t>
  </si>
  <si>
    <t>dr. pow. 2264L</t>
  </si>
  <si>
    <t>0609055766_01</t>
  </si>
  <si>
    <t>71884198</t>
  </si>
  <si>
    <t>dr. pow. 2228L</t>
  </si>
  <si>
    <t>0609055774_06</t>
  </si>
  <si>
    <t>93394694</t>
  </si>
  <si>
    <t>Uniszowice</t>
  </si>
  <si>
    <t>dr. pow. 2226L</t>
  </si>
  <si>
    <t>0609055773_04</t>
  </si>
  <si>
    <t>93369385</t>
  </si>
  <si>
    <t>dr. gm. 106945L</t>
  </si>
  <si>
    <t>0609055787_01</t>
  </si>
  <si>
    <t>93515801</t>
  </si>
  <si>
    <t>Zemborzyce Podleśne</t>
  </si>
  <si>
    <t>dr. gm. 106970L</t>
  </si>
  <si>
    <t xml:space="preserve">20-515 </t>
  </si>
  <si>
    <t>0609057043_05</t>
  </si>
  <si>
    <t>dr. gm. 106969L</t>
  </si>
  <si>
    <t>0663173353_09</t>
  </si>
  <si>
    <t>72253081</t>
  </si>
  <si>
    <t>82.</t>
  </si>
  <si>
    <t>83.</t>
  </si>
  <si>
    <t>84.</t>
  </si>
  <si>
    <t>0609002200_04</t>
  </si>
  <si>
    <t>75.</t>
  </si>
  <si>
    <t>0609000455_01</t>
  </si>
  <si>
    <t>RAZEM</t>
  </si>
  <si>
    <t>ZAŁĄCZNIK NR 1    dla CZĘŚCI I                                                   Gmina Konopnica - oświetlenie uliczne</t>
  </si>
  <si>
    <t>0609055749_09</t>
  </si>
  <si>
    <t>85.</t>
  </si>
  <si>
    <t>86.</t>
  </si>
  <si>
    <t>87.</t>
  </si>
  <si>
    <t>88.</t>
  </si>
  <si>
    <t>89.</t>
  </si>
  <si>
    <t>dr. gm. 106968</t>
  </si>
  <si>
    <t>dr. gm. 106976</t>
  </si>
  <si>
    <t>dr.gm. 106938</t>
  </si>
  <si>
    <t>dz. ew. 392</t>
  </si>
  <si>
    <t xml:space="preserve">21-030 </t>
  </si>
  <si>
    <t>0609058846_02</t>
  </si>
  <si>
    <t>0609059060_01</t>
  </si>
</sst>
</file>

<file path=xl/styles.xml><?xml version="1.0" encoding="utf-8"?>
<styleSheet xmlns="http://schemas.openxmlformats.org/spreadsheetml/2006/main">
  <numFmts count="2">
    <numFmt numFmtId="44" formatCode="_-* #,##0.00\ &quot;zł&quot;_-;\-* #,##0.00\ &quot;zł&quot;_-;_-* &quot;-&quot;??\ &quot;zł&quot;_-;_-@_-"/>
    <numFmt numFmtId="164" formatCode="0.0000"/>
  </numFmts>
  <fonts count="15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6"/>
      <color theme="1"/>
      <name val="Calibri"/>
      <family val="2"/>
      <charset val="238"/>
    </font>
    <font>
      <sz val="6"/>
      <color theme="1"/>
      <name val="Calibri"/>
      <family val="2"/>
      <charset val="238"/>
    </font>
    <font>
      <sz val="7"/>
      <color rgb="FF000000"/>
      <name val="Calibri"/>
      <family val="2"/>
      <charset val="238"/>
    </font>
    <font>
      <sz val="8"/>
      <color theme="1"/>
      <name val="Calibri"/>
      <family val="2"/>
      <charset val="238"/>
      <scheme val="minor"/>
    </font>
    <font>
      <sz val="6"/>
      <color theme="1"/>
      <name val="Calibri"/>
      <family val="2"/>
      <charset val="238"/>
      <scheme val="minor"/>
    </font>
    <font>
      <sz val="7"/>
      <color theme="1"/>
      <name val="Calibri"/>
      <family val="2"/>
      <charset val="238"/>
      <scheme val="minor"/>
    </font>
    <font>
      <sz val="6"/>
      <name val="Calibri"/>
      <family val="2"/>
      <charset val="238"/>
    </font>
    <font>
      <sz val="6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6"/>
      <color rgb="FFFF0000"/>
      <name val="Calibri"/>
      <family val="2"/>
      <charset val="238"/>
    </font>
    <font>
      <sz val="6"/>
      <color rgb="FFFF0000"/>
      <name val="Calibri"/>
      <family val="2"/>
      <charset val="238"/>
      <scheme val="minor"/>
    </font>
    <font>
      <sz val="7"/>
      <color rgb="FFFF0000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81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164" fontId="0" fillId="0" borderId="0" xfId="0" applyNumberFormat="1" applyAlignment="1">
      <alignment wrapText="1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wrapText="1"/>
    </xf>
    <xf numFmtId="0" fontId="5" fillId="0" borderId="0" xfId="0" applyFont="1"/>
    <xf numFmtId="0" fontId="5" fillId="0" borderId="0" xfId="0" applyFont="1" applyAlignment="1">
      <alignment wrapText="1"/>
    </xf>
    <xf numFmtId="0" fontId="6" fillId="0" borderId="0" xfId="0" applyFont="1"/>
    <xf numFmtId="0" fontId="6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6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44" fontId="7" fillId="0" borderId="0" xfId="1" applyFont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44" fontId="6" fillId="0" borderId="1" xfId="1" applyFont="1" applyBorder="1" applyAlignment="1">
      <alignment horizontal="center" wrapText="1"/>
    </xf>
    <xf numFmtId="44" fontId="6" fillId="0" borderId="1" xfId="1" applyFont="1" applyBorder="1" applyAlignment="1">
      <alignment horizontal="center" vertical="center" wrapText="1"/>
    </xf>
    <xf numFmtId="3" fontId="3" fillId="0" borderId="1" xfId="0" applyNumberFormat="1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3" fontId="6" fillId="0" borderId="1" xfId="0" applyNumberFormat="1" applyFont="1" applyBorder="1" applyAlignment="1">
      <alignment horizontal="center" vertical="center" wrapText="1"/>
    </xf>
    <xf numFmtId="3" fontId="6" fillId="0" borderId="4" xfId="0" applyNumberFormat="1" applyFont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center" wrapText="1"/>
    </xf>
    <xf numFmtId="4" fontId="6" fillId="0" borderId="1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wrapText="1"/>
    </xf>
    <xf numFmtId="0" fontId="8" fillId="0" borderId="1" xfId="0" applyFont="1" applyBorder="1" applyAlignment="1">
      <alignment horizontal="center" wrapText="1"/>
    </xf>
    <xf numFmtId="0" fontId="8" fillId="0" borderId="0" xfId="0" applyFont="1" applyBorder="1" applyAlignment="1">
      <alignment horizontal="center" vertical="center" wrapText="1"/>
    </xf>
    <xf numFmtId="44" fontId="9" fillId="0" borderId="1" xfId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wrapText="1"/>
    </xf>
    <xf numFmtId="0" fontId="9" fillId="2" borderId="1" xfId="0" applyFont="1" applyFill="1" applyBorder="1" applyAlignment="1">
      <alignment horizontal="center" wrapText="1"/>
    </xf>
    <xf numFmtId="49" fontId="9" fillId="0" borderId="1" xfId="0" applyNumberFormat="1" applyFont="1" applyBorder="1" applyAlignment="1">
      <alignment horizontal="center" wrapText="1"/>
    </xf>
    <xf numFmtId="0" fontId="8" fillId="0" borderId="2" xfId="0" applyFont="1" applyBorder="1" applyAlignment="1">
      <alignment horizontal="center" wrapText="1"/>
    </xf>
    <xf numFmtId="0" fontId="8" fillId="0" borderId="4" xfId="0" applyFont="1" applyBorder="1" applyAlignment="1">
      <alignment horizontal="center" vertical="center" wrapText="1"/>
    </xf>
    <xf numFmtId="44" fontId="9" fillId="0" borderId="4" xfId="1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wrapText="1"/>
    </xf>
    <xf numFmtId="0" fontId="9" fillId="2" borderId="1" xfId="0" applyFont="1" applyFill="1" applyBorder="1" applyAlignment="1">
      <alignment horizontal="center"/>
    </xf>
    <xf numFmtId="49" fontId="9" fillId="0" borderId="1" xfId="0" applyNumberFormat="1" applyFont="1" applyBorder="1" applyAlignment="1">
      <alignment horizontal="center"/>
    </xf>
    <xf numFmtId="44" fontId="9" fillId="0" borderId="1" xfId="1" applyFont="1" applyBorder="1" applyAlignment="1">
      <alignment horizontal="center" wrapText="1"/>
    </xf>
    <xf numFmtId="3" fontId="9" fillId="0" borderId="1" xfId="0" applyNumberFormat="1" applyFont="1" applyBorder="1" applyAlignment="1">
      <alignment horizontal="center" wrapText="1"/>
    </xf>
    <xf numFmtId="0" fontId="9" fillId="0" borderId="1" xfId="0" applyFont="1" applyBorder="1" applyAlignment="1">
      <alignment horizontal="center"/>
    </xf>
    <xf numFmtId="3" fontId="9" fillId="0" borderId="1" xfId="1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/>
    </xf>
    <xf numFmtId="0" fontId="8" fillId="0" borderId="1" xfId="0" applyFont="1" applyBorder="1" applyAlignment="1">
      <alignment horizontal="center" vertical="center" wrapText="1"/>
    </xf>
    <xf numFmtId="3" fontId="8" fillId="0" borderId="1" xfId="0" applyNumberFormat="1" applyFont="1" applyBorder="1" applyAlignment="1">
      <alignment horizontal="center" vertical="center" wrapText="1"/>
    </xf>
    <xf numFmtId="3" fontId="9" fillId="0" borderId="1" xfId="0" applyNumberFormat="1" applyFont="1" applyBorder="1" applyAlignment="1">
      <alignment horizontal="center"/>
    </xf>
    <xf numFmtId="3" fontId="9" fillId="0" borderId="7" xfId="0" applyNumberFormat="1" applyFont="1" applyBorder="1" applyAlignment="1">
      <alignment horizontal="center"/>
    </xf>
    <xf numFmtId="3" fontId="9" fillId="0" borderId="2" xfId="0" applyNumberFormat="1" applyFont="1" applyBorder="1" applyAlignment="1">
      <alignment horizontal="center"/>
    </xf>
    <xf numFmtId="0" fontId="6" fillId="0" borderId="1" xfId="0" applyFont="1" applyFill="1" applyBorder="1" applyAlignment="1">
      <alignment horizontal="center" wrapText="1"/>
    </xf>
    <xf numFmtId="3" fontId="11" fillId="0" borderId="1" xfId="0" applyNumberFormat="1" applyFont="1" applyBorder="1" applyAlignment="1">
      <alignment vertical="center" wrapText="1"/>
    </xf>
    <xf numFmtId="3" fontId="6" fillId="0" borderId="8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0" fontId="9" fillId="0" borderId="0" xfId="0" applyFont="1" applyBorder="1" applyAlignment="1">
      <alignment horizontal="center" vertical="center"/>
    </xf>
    <xf numFmtId="3" fontId="9" fillId="0" borderId="0" xfId="1" applyNumberFormat="1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49" fontId="9" fillId="0" borderId="0" xfId="0" applyNumberFormat="1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/>
    </xf>
    <xf numFmtId="0" fontId="13" fillId="0" borderId="1" xfId="0" applyFont="1" applyBorder="1" applyAlignment="1">
      <alignment horizontal="center" vertical="center"/>
    </xf>
    <xf numFmtId="3" fontId="13" fillId="0" borderId="1" xfId="1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49" fontId="13" fillId="0" borderId="1" xfId="0" applyNumberFormat="1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4" fontId="13" fillId="0" borderId="1" xfId="0" applyNumberFormat="1" applyFont="1" applyBorder="1" applyAlignment="1">
      <alignment horizontal="center" vertical="center" wrapText="1"/>
    </xf>
    <xf numFmtId="3" fontId="14" fillId="0" borderId="1" xfId="0" applyNumberFormat="1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wrapText="1"/>
    </xf>
    <xf numFmtId="0" fontId="10" fillId="0" borderId="3" xfId="0" applyFont="1" applyBorder="1" applyAlignment="1">
      <alignment horizontal="center" wrapText="1"/>
    </xf>
    <xf numFmtId="0" fontId="2" fillId="0" borderId="1" xfId="0" applyFont="1" applyBorder="1" applyAlignment="1">
      <alignment wrapText="1"/>
    </xf>
    <xf numFmtId="0" fontId="3" fillId="0" borderId="4" xfId="0" applyFont="1" applyBorder="1" applyAlignment="1">
      <alignment horizontal="center" wrapText="1"/>
    </xf>
    <xf numFmtId="0" fontId="3" fillId="0" borderId="5" xfId="0" applyFont="1" applyBorder="1" applyAlignment="1">
      <alignment horizont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</cellXfs>
  <cellStyles count="2">
    <cellStyle name="Normalny" xfId="0" builtinId="0"/>
    <cellStyle name="Walutowy" xfId="1" builtinId="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101"/>
  <sheetViews>
    <sheetView tabSelected="1" topLeftCell="A75" zoomScale="130" zoomScaleNormal="130" workbookViewId="0">
      <selection activeCell="H92" sqref="H92"/>
    </sheetView>
  </sheetViews>
  <sheetFormatPr defaultRowHeight="9" customHeight="1"/>
  <cols>
    <col min="1" max="1" width="5.28515625" customWidth="1"/>
    <col min="2" max="2" width="14.85546875" customWidth="1"/>
    <col min="3" max="3" width="9.140625" style="14" customWidth="1"/>
    <col min="4" max="4" width="9.140625" style="1" customWidth="1"/>
    <col min="5" max="5" width="9.140625" style="14" customWidth="1"/>
    <col min="6" max="8" width="9.140625" style="1" customWidth="1"/>
    <col min="9" max="9" width="10.140625" style="1" customWidth="1"/>
    <col min="10" max="10" width="10" style="1" customWidth="1"/>
    <col min="11" max="11" width="9.140625" style="1" customWidth="1"/>
    <col min="12" max="12" width="10" style="14" bestFit="1" customWidth="1"/>
    <col min="13" max="13" width="9.28515625" style="14" bestFit="1" customWidth="1"/>
    <col min="14" max="14" width="9.7109375" style="14" bestFit="1" customWidth="1"/>
  </cols>
  <sheetData>
    <row r="1" spans="1:14" ht="9" customHeight="1">
      <c r="D1" s="3"/>
    </row>
    <row r="2" spans="1:14" ht="17.100000000000001" customHeight="1">
      <c r="A2" s="74" t="s">
        <v>287</v>
      </c>
      <c r="B2" s="74"/>
      <c r="C2" s="74"/>
      <c r="D2" s="74"/>
      <c r="E2" s="74"/>
      <c r="F2" s="74"/>
      <c r="G2" s="74"/>
      <c r="H2" s="74"/>
      <c r="I2" s="74"/>
      <c r="J2" s="74"/>
      <c r="K2" s="74"/>
      <c r="L2" s="74"/>
      <c r="M2" s="74"/>
      <c r="N2" s="74"/>
    </row>
    <row r="3" spans="1:14" ht="17.100000000000001" customHeight="1">
      <c r="A3" s="75" t="s">
        <v>2</v>
      </c>
      <c r="B3" s="75" t="s">
        <v>3</v>
      </c>
      <c r="C3" s="77" t="s">
        <v>4</v>
      </c>
      <c r="D3" s="75" t="s">
        <v>5</v>
      </c>
      <c r="E3" s="77" t="s">
        <v>6</v>
      </c>
      <c r="F3" s="75" t="s">
        <v>7</v>
      </c>
      <c r="G3" s="75" t="s">
        <v>8</v>
      </c>
      <c r="H3" s="75" t="s">
        <v>9</v>
      </c>
      <c r="I3" s="75" t="s">
        <v>10</v>
      </c>
      <c r="J3" s="75" t="s">
        <v>11</v>
      </c>
      <c r="K3" s="75" t="s">
        <v>12</v>
      </c>
      <c r="L3" s="79" t="s">
        <v>216</v>
      </c>
      <c r="M3" s="80"/>
      <c r="N3" s="19" t="s">
        <v>15</v>
      </c>
    </row>
    <row r="4" spans="1:14" ht="16.5">
      <c r="A4" s="76"/>
      <c r="B4" s="76"/>
      <c r="C4" s="78"/>
      <c r="D4" s="76"/>
      <c r="E4" s="78"/>
      <c r="F4" s="76"/>
      <c r="G4" s="76"/>
      <c r="H4" s="76"/>
      <c r="I4" s="76"/>
      <c r="J4" s="76"/>
      <c r="K4" s="76"/>
      <c r="L4" s="19" t="s">
        <v>13</v>
      </c>
      <c r="M4" s="18" t="s">
        <v>14</v>
      </c>
      <c r="N4" s="19" t="s">
        <v>16</v>
      </c>
    </row>
    <row r="5" spans="1:14" ht="17.100000000000001" customHeight="1">
      <c r="A5" s="4" t="s">
        <v>147</v>
      </c>
      <c r="B5" s="4" t="s">
        <v>17</v>
      </c>
      <c r="C5" s="13" t="s">
        <v>1</v>
      </c>
      <c r="D5" s="5" t="s">
        <v>18</v>
      </c>
      <c r="E5" s="13">
        <v>3</v>
      </c>
      <c r="F5" s="5" t="s">
        <v>19</v>
      </c>
      <c r="G5" s="5" t="s">
        <v>20</v>
      </c>
      <c r="H5" s="5" t="s">
        <v>21</v>
      </c>
      <c r="I5" s="5">
        <v>291969</v>
      </c>
      <c r="J5" s="5" t="s">
        <v>22</v>
      </c>
      <c r="K5" s="5">
        <v>14</v>
      </c>
      <c r="L5" s="22">
        <v>6042</v>
      </c>
      <c r="M5" s="22">
        <v>18761</v>
      </c>
      <c r="N5" s="23">
        <f>L5+M5</f>
        <v>24803</v>
      </c>
    </row>
    <row r="6" spans="1:14" ht="17.100000000000001" customHeight="1">
      <c r="A6" s="4" t="s">
        <v>0</v>
      </c>
      <c r="B6" s="4" t="s">
        <v>17</v>
      </c>
      <c r="C6" s="13" t="s">
        <v>1</v>
      </c>
      <c r="D6" s="5" t="s">
        <v>18</v>
      </c>
      <c r="E6" s="13">
        <v>1</v>
      </c>
      <c r="F6" s="5" t="s">
        <v>23</v>
      </c>
      <c r="G6" s="5" t="s">
        <v>20</v>
      </c>
      <c r="H6" s="5" t="s">
        <v>24</v>
      </c>
      <c r="I6" s="5">
        <v>80291129</v>
      </c>
      <c r="J6" s="5" t="s">
        <v>22</v>
      </c>
      <c r="K6" s="5">
        <v>4</v>
      </c>
      <c r="L6" s="22">
        <v>518</v>
      </c>
      <c r="M6" s="22">
        <v>1324</v>
      </c>
      <c r="N6" s="23">
        <f t="shared" ref="N6:N69" si="0">L6+M6</f>
        <v>1842</v>
      </c>
    </row>
    <row r="7" spans="1:14" ht="17.100000000000001" customHeight="1">
      <c r="A7" s="4" t="s">
        <v>148</v>
      </c>
      <c r="B7" s="4" t="s">
        <v>17</v>
      </c>
      <c r="C7" s="13" t="s">
        <v>1</v>
      </c>
      <c r="D7" s="5" t="s">
        <v>18</v>
      </c>
      <c r="E7" s="13">
        <v>1</v>
      </c>
      <c r="F7" s="5" t="s">
        <v>23</v>
      </c>
      <c r="G7" s="5" t="s">
        <v>20</v>
      </c>
      <c r="H7" s="5" t="s">
        <v>25</v>
      </c>
      <c r="I7" s="5">
        <v>14440560</v>
      </c>
      <c r="J7" s="5" t="s">
        <v>22</v>
      </c>
      <c r="K7" s="5">
        <v>14</v>
      </c>
      <c r="L7" s="22">
        <v>3190</v>
      </c>
      <c r="M7" s="22">
        <v>11071</v>
      </c>
      <c r="N7" s="23">
        <f t="shared" si="0"/>
        <v>14261</v>
      </c>
    </row>
    <row r="8" spans="1:14" ht="17.100000000000001" customHeight="1">
      <c r="A8" s="4" t="s">
        <v>149</v>
      </c>
      <c r="B8" s="4" t="s">
        <v>17</v>
      </c>
      <c r="C8" s="13" t="s">
        <v>1</v>
      </c>
      <c r="D8" s="5" t="s">
        <v>18</v>
      </c>
      <c r="E8" s="13">
        <v>2</v>
      </c>
      <c r="F8" s="5" t="s">
        <v>23</v>
      </c>
      <c r="G8" s="5" t="s">
        <v>20</v>
      </c>
      <c r="H8" s="5" t="s">
        <v>26</v>
      </c>
      <c r="I8" s="5">
        <v>80307480</v>
      </c>
      <c r="J8" s="5" t="s">
        <v>22</v>
      </c>
      <c r="K8" s="5">
        <v>4</v>
      </c>
      <c r="L8" s="22">
        <v>3262</v>
      </c>
      <c r="M8" s="22">
        <v>8194</v>
      </c>
      <c r="N8" s="23">
        <f t="shared" si="0"/>
        <v>11456</v>
      </c>
    </row>
    <row r="9" spans="1:14" ht="17.100000000000001" customHeight="1">
      <c r="A9" s="4" t="s">
        <v>150</v>
      </c>
      <c r="B9" s="4" t="s">
        <v>17</v>
      </c>
      <c r="C9" s="13" t="s">
        <v>1</v>
      </c>
      <c r="D9" s="5" t="s">
        <v>18</v>
      </c>
      <c r="E9" s="13">
        <v>3</v>
      </c>
      <c r="F9" s="5" t="s">
        <v>23</v>
      </c>
      <c r="G9" s="5" t="s">
        <v>20</v>
      </c>
      <c r="H9" s="5" t="s">
        <v>27</v>
      </c>
      <c r="I9" s="5">
        <v>80307497</v>
      </c>
      <c r="J9" s="5" t="s">
        <v>22</v>
      </c>
      <c r="K9" s="5">
        <v>4</v>
      </c>
      <c r="L9" s="22">
        <v>1269</v>
      </c>
      <c r="M9" s="22">
        <v>3397</v>
      </c>
      <c r="N9" s="23">
        <f t="shared" si="0"/>
        <v>4666</v>
      </c>
    </row>
    <row r="10" spans="1:14" ht="20.25" customHeight="1">
      <c r="A10" s="4" t="s">
        <v>151</v>
      </c>
      <c r="B10" s="4" t="s">
        <v>17</v>
      </c>
      <c r="C10" s="13" t="s">
        <v>1</v>
      </c>
      <c r="D10" s="5" t="s">
        <v>28</v>
      </c>
      <c r="E10" s="13" t="s">
        <v>29</v>
      </c>
      <c r="F10" s="5" t="s">
        <v>23</v>
      </c>
      <c r="G10" s="5" t="s">
        <v>20</v>
      </c>
      <c r="H10" s="5" t="s">
        <v>30</v>
      </c>
      <c r="I10" s="5">
        <v>292210</v>
      </c>
      <c r="J10" s="5" t="s">
        <v>22</v>
      </c>
      <c r="K10" s="5">
        <v>11</v>
      </c>
      <c r="L10" s="22">
        <v>3100</v>
      </c>
      <c r="M10" s="22">
        <v>10330</v>
      </c>
      <c r="N10" s="23">
        <f t="shared" si="0"/>
        <v>13430</v>
      </c>
    </row>
    <row r="11" spans="1:14" ht="17.100000000000001" customHeight="1">
      <c r="A11" s="4" t="s">
        <v>152</v>
      </c>
      <c r="B11" s="4" t="s">
        <v>17</v>
      </c>
      <c r="C11" s="13" t="s">
        <v>1</v>
      </c>
      <c r="D11" s="5" t="s">
        <v>31</v>
      </c>
      <c r="E11" s="13" t="s">
        <v>32</v>
      </c>
      <c r="F11" s="5" t="s">
        <v>23</v>
      </c>
      <c r="G11" s="5" t="s">
        <v>20</v>
      </c>
      <c r="H11" s="5" t="s">
        <v>33</v>
      </c>
      <c r="I11" s="5">
        <v>71883430</v>
      </c>
      <c r="J11" s="5" t="s">
        <v>22</v>
      </c>
      <c r="K11" s="5">
        <v>14</v>
      </c>
      <c r="L11" s="22">
        <v>1016</v>
      </c>
      <c r="M11" s="22">
        <v>3713</v>
      </c>
      <c r="N11" s="23">
        <f t="shared" si="0"/>
        <v>4729</v>
      </c>
    </row>
    <row r="12" spans="1:14" ht="17.100000000000001" customHeight="1">
      <c r="A12" s="4" t="s">
        <v>153</v>
      </c>
      <c r="B12" s="4" t="s">
        <v>17</v>
      </c>
      <c r="C12" s="13" t="s">
        <v>1</v>
      </c>
      <c r="D12" s="5" t="s">
        <v>31</v>
      </c>
      <c r="E12" s="13"/>
      <c r="F12" s="5" t="s">
        <v>23</v>
      </c>
      <c r="G12" s="5" t="s">
        <v>20</v>
      </c>
      <c r="H12" s="5" t="s">
        <v>34</v>
      </c>
      <c r="I12" s="5">
        <v>291967</v>
      </c>
      <c r="J12" s="5" t="s">
        <v>22</v>
      </c>
      <c r="K12" s="5">
        <v>18</v>
      </c>
      <c r="L12" s="22">
        <v>9807</v>
      </c>
      <c r="M12" s="22">
        <v>31364</v>
      </c>
      <c r="N12" s="23">
        <f t="shared" si="0"/>
        <v>41171</v>
      </c>
    </row>
    <row r="13" spans="1:14" ht="17.100000000000001" customHeight="1">
      <c r="A13" s="4" t="s">
        <v>154</v>
      </c>
      <c r="B13" s="4" t="s">
        <v>17</v>
      </c>
      <c r="C13" s="13" t="s">
        <v>1</v>
      </c>
      <c r="D13" s="5" t="s">
        <v>31</v>
      </c>
      <c r="E13" s="13">
        <v>9</v>
      </c>
      <c r="F13" s="5" t="s">
        <v>23</v>
      </c>
      <c r="G13" s="5" t="s">
        <v>20</v>
      </c>
      <c r="H13" s="5" t="s">
        <v>35</v>
      </c>
      <c r="I13" s="5">
        <v>80290984</v>
      </c>
      <c r="J13" s="5" t="s">
        <v>22</v>
      </c>
      <c r="K13" s="5">
        <v>5</v>
      </c>
      <c r="L13" s="22">
        <v>2663</v>
      </c>
      <c r="M13" s="22">
        <v>8571</v>
      </c>
      <c r="N13" s="23">
        <f t="shared" si="0"/>
        <v>11234</v>
      </c>
    </row>
    <row r="14" spans="1:14" ht="17.100000000000001" customHeight="1">
      <c r="A14" s="4" t="s">
        <v>155</v>
      </c>
      <c r="B14" s="4" t="s">
        <v>17</v>
      </c>
      <c r="C14" s="13" t="s">
        <v>1</v>
      </c>
      <c r="D14" s="5" t="s">
        <v>36</v>
      </c>
      <c r="E14" s="13">
        <v>1</v>
      </c>
      <c r="F14" s="5" t="s">
        <v>23</v>
      </c>
      <c r="G14" s="5" t="s">
        <v>20</v>
      </c>
      <c r="H14" s="5" t="s">
        <v>37</v>
      </c>
      <c r="I14" s="5">
        <v>80307751</v>
      </c>
      <c r="J14" s="5" t="s">
        <v>22</v>
      </c>
      <c r="K14" s="5">
        <v>4</v>
      </c>
      <c r="L14" s="22">
        <v>4032</v>
      </c>
      <c r="M14" s="22">
        <v>12430</v>
      </c>
      <c r="N14" s="23">
        <f t="shared" si="0"/>
        <v>16462</v>
      </c>
    </row>
    <row r="15" spans="1:14" ht="17.100000000000001" customHeight="1">
      <c r="A15" s="4" t="s">
        <v>156</v>
      </c>
      <c r="B15" s="4" t="s">
        <v>17</v>
      </c>
      <c r="C15" s="13" t="s">
        <v>1</v>
      </c>
      <c r="D15" s="5" t="s">
        <v>31</v>
      </c>
      <c r="E15" s="13">
        <v>2</v>
      </c>
      <c r="F15" s="5" t="s">
        <v>23</v>
      </c>
      <c r="G15" s="5" t="s">
        <v>20</v>
      </c>
      <c r="H15" s="5" t="s">
        <v>38</v>
      </c>
      <c r="I15" s="5">
        <v>80290953</v>
      </c>
      <c r="J15" s="5" t="s">
        <v>22</v>
      </c>
      <c r="K15" s="5">
        <v>4</v>
      </c>
      <c r="L15" s="22">
        <v>1864</v>
      </c>
      <c r="M15" s="22">
        <v>4018</v>
      </c>
      <c r="N15" s="23">
        <f t="shared" si="0"/>
        <v>5882</v>
      </c>
    </row>
    <row r="16" spans="1:14" ht="17.100000000000001" customHeight="1">
      <c r="A16" s="4" t="s">
        <v>157</v>
      </c>
      <c r="B16" s="4" t="s">
        <v>17</v>
      </c>
      <c r="C16" s="13" t="s">
        <v>1</v>
      </c>
      <c r="D16" s="5" t="s">
        <v>39</v>
      </c>
      <c r="E16" s="13">
        <v>3</v>
      </c>
      <c r="F16" s="5" t="s">
        <v>23</v>
      </c>
      <c r="G16" s="5" t="s">
        <v>20</v>
      </c>
      <c r="H16" s="5" t="s">
        <v>40</v>
      </c>
      <c r="I16" s="5">
        <v>292216</v>
      </c>
      <c r="J16" s="5" t="s">
        <v>22</v>
      </c>
      <c r="K16" s="5">
        <v>11</v>
      </c>
      <c r="L16" s="22">
        <v>1740</v>
      </c>
      <c r="M16" s="22">
        <v>5892</v>
      </c>
      <c r="N16" s="23">
        <f t="shared" si="0"/>
        <v>7632</v>
      </c>
    </row>
    <row r="17" spans="1:14" s="2" customFormat="1" ht="17.100000000000001" customHeight="1">
      <c r="A17" s="4" t="s">
        <v>158</v>
      </c>
      <c r="B17" s="4" t="s">
        <v>17</v>
      </c>
      <c r="C17" s="13" t="s">
        <v>1</v>
      </c>
      <c r="D17" s="5" t="s">
        <v>41</v>
      </c>
      <c r="E17" s="13"/>
      <c r="F17" s="5" t="s">
        <v>23</v>
      </c>
      <c r="G17" s="5" t="s">
        <v>20</v>
      </c>
      <c r="H17" s="5" t="s">
        <v>42</v>
      </c>
      <c r="I17" s="5">
        <v>226024</v>
      </c>
      <c r="J17" s="5" t="s">
        <v>22</v>
      </c>
      <c r="K17" s="5">
        <v>14</v>
      </c>
      <c r="L17" s="22">
        <v>4257</v>
      </c>
      <c r="M17" s="22">
        <v>13786</v>
      </c>
      <c r="N17" s="23">
        <f t="shared" si="0"/>
        <v>18043</v>
      </c>
    </row>
    <row r="18" spans="1:14" ht="17.100000000000001" customHeight="1">
      <c r="A18" s="4" t="s">
        <v>159</v>
      </c>
      <c r="B18" s="4" t="s">
        <v>17</v>
      </c>
      <c r="C18" s="13" t="s">
        <v>1</v>
      </c>
      <c r="D18" s="5" t="s">
        <v>20</v>
      </c>
      <c r="E18" s="13" t="s">
        <v>43</v>
      </c>
      <c r="F18" s="5" t="s">
        <v>23</v>
      </c>
      <c r="G18" s="5" t="s">
        <v>20</v>
      </c>
      <c r="H18" s="5" t="s">
        <v>44</v>
      </c>
      <c r="I18" s="5">
        <v>71883198</v>
      </c>
      <c r="J18" s="5" t="s">
        <v>22</v>
      </c>
      <c r="K18" s="5">
        <v>18</v>
      </c>
      <c r="L18" s="22">
        <v>12409</v>
      </c>
      <c r="M18" s="22">
        <v>42973</v>
      </c>
      <c r="N18" s="23">
        <f t="shared" si="0"/>
        <v>55382</v>
      </c>
    </row>
    <row r="19" spans="1:14" ht="17.100000000000001" customHeight="1">
      <c r="A19" s="4" t="s">
        <v>160</v>
      </c>
      <c r="B19" s="4" t="s">
        <v>17</v>
      </c>
      <c r="C19" s="13" t="s">
        <v>1</v>
      </c>
      <c r="D19" s="5" t="s">
        <v>20</v>
      </c>
      <c r="E19" s="13">
        <v>7</v>
      </c>
      <c r="F19" s="5" t="s">
        <v>23</v>
      </c>
      <c r="G19" s="5" t="s">
        <v>20</v>
      </c>
      <c r="H19" s="5" t="s">
        <v>45</v>
      </c>
      <c r="I19" s="5">
        <v>71881581</v>
      </c>
      <c r="J19" s="5" t="s">
        <v>22</v>
      </c>
      <c r="K19" s="5">
        <v>14</v>
      </c>
      <c r="L19" s="22">
        <v>4840</v>
      </c>
      <c r="M19" s="22">
        <v>15377</v>
      </c>
      <c r="N19" s="23">
        <f t="shared" si="0"/>
        <v>20217</v>
      </c>
    </row>
    <row r="20" spans="1:14" ht="17.100000000000001" customHeight="1">
      <c r="A20" s="4" t="s">
        <v>161</v>
      </c>
      <c r="B20" s="4" t="s">
        <v>17</v>
      </c>
      <c r="C20" s="13" t="s">
        <v>1</v>
      </c>
      <c r="D20" s="5" t="s">
        <v>20</v>
      </c>
      <c r="E20" s="13" t="s">
        <v>46</v>
      </c>
      <c r="F20" s="5" t="s">
        <v>23</v>
      </c>
      <c r="G20" s="5" t="s">
        <v>20</v>
      </c>
      <c r="H20" s="5" t="s">
        <v>285</v>
      </c>
      <c r="I20" s="5">
        <v>80307778</v>
      </c>
      <c r="J20" s="5" t="s">
        <v>22</v>
      </c>
      <c r="K20" s="5">
        <v>5</v>
      </c>
      <c r="L20" s="22">
        <v>3547</v>
      </c>
      <c r="M20" s="22">
        <v>10343</v>
      </c>
      <c r="N20" s="23">
        <f t="shared" si="0"/>
        <v>13890</v>
      </c>
    </row>
    <row r="21" spans="1:14" ht="17.100000000000001" customHeight="1">
      <c r="A21" s="4" t="s">
        <v>162</v>
      </c>
      <c r="B21" s="4" t="s">
        <v>17</v>
      </c>
      <c r="C21" s="13" t="s">
        <v>1</v>
      </c>
      <c r="D21" s="5" t="s">
        <v>20</v>
      </c>
      <c r="E21" s="13">
        <v>6</v>
      </c>
      <c r="F21" s="5" t="s">
        <v>23</v>
      </c>
      <c r="G21" s="5" t="s">
        <v>20</v>
      </c>
      <c r="H21" s="5" t="s">
        <v>47</v>
      </c>
      <c r="I21" s="5">
        <v>269779</v>
      </c>
      <c r="J21" s="5" t="s">
        <v>22</v>
      </c>
      <c r="K21" s="5">
        <v>14</v>
      </c>
      <c r="L21" s="22">
        <v>4464</v>
      </c>
      <c r="M21" s="22">
        <v>13985</v>
      </c>
      <c r="N21" s="23">
        <f t="shared" si="0"/>
        <v>18449</v>
      </c>
    </row>
    <row r="22" spans="1:14" ht="17.100000000000001" customHeight="1">
      <c r="A22" s="4" t="s">
        <v>163</v>
      </c>
      <c r="B22" s="4" t="s">
        <v>17</v>
      </c>
      <c r="C22" s="13" t="s">
        <v>1</v>
      </c>
      <c r="D22" s="5" t="s">
        <v>48</v>
      </c>
      <c r="E22" s="13">
        <v>3</v>
      </c>
      <c r="F22" s="5" t="s">
        <v>23</v>
      </c>
      <c r="G22" s="5" t="s">
        <v>20</v>
      </c>
      <c r="H22" s="5" t="s">
        <v>49</v>
      </c>
      <c r="I22" s="5">
        <v>89063604</v>
      </c>
      <c r="J22" s="5" t="s">
        <v>22</v>
      </c>
      <c r="K22" s="5">
        <v>5</v>
      </c>
      <c r="L22" s="22">
        <v>4239</v>
      </c>
      <c r="M22" s="22">
        <v>11763</v>
      </c>
      <c r="N22" s="23">
        <f t="shared" si="0"/>
        <v>16002</v>
      </c>
    </row>
    <row r="23" spans="1:14" ht="17.100000000000001" customHeight="1">
      <c r="A23" s="4" t="s">
        <v>164</v>
      </c>
      <c r="B23" s="4" t="s">
        <v>17</v>
      </c>
      <c r="C23" s="13" t="s">
        <v>1</v>
      </c>
      <c r="D23" s="5" t="s">
        <v>20</v>
      </c>
      <c r="E23" s="13">
        <v>8</v>
      </c>
      <c r="F23" s="5" t="s">
        <v>23</v>
      </c>
      <c r="G23" s="5" t="s">
        <v>20</v>
      </c>
      <c r="H23" s="5" t="s">
        <v>50</v>
      </c>
      <c r="I23" s="5">
        <v>80291100</v>
      </c>
      <c r="J23" s="5" t="s">
        <v>22</v>
      </c>
      <c r="K23" s="5">
        <v>3</v>
      </c>
      <c r="L23" s="22">
        <v>1093</v>
      </c>
      <c r="M23" s="22">
        <v>2918</v>
      </c>
      <c r="N23" s="23">
        <f t="shared" si="0"/>
        <v>4011</v>
      </c>
    </row>
    <row r="24" spans="1:14" ht="18">
      <c r="A24" s="4" t="s">
        <v>165</v>
      </c>
      <c r="B24" s="4" t="s">
        <v>17</v>
      </c>
      <c r="C24" s="13" t="s">
        <v>1</v>
      </c>
      <c r="D24" s="5" t="s">
        <v>51</v>
      </c>
      <c r="E24" s="13">
        <v>1</v>
      </c>
      <c r="F24" s="5" t="s">
        <v>52</v>
      </c>
      <c r="G24" s="5" t="s">
        <v>53</v>
      </c>
      <c r="H24" s="5" t="s">
        <v>54</v>
      </c>
      <c r="I24" s="5">
        <v>269777</v>
      </c>
      <c r="J24" s="5" t="s">
        <v>22</v>
      </c>
      <c r="K24" s="5">
        <v>14</v>
      </c>
      <c r="L24" s="22">
        <v>3972</v>
      </c>
      <c r="M24" s="22">
        <v>12191</v>
      </c>
      <c r="N24" s="23">
        <f t="shared" si="0"/>
        <v>16163</v>
      </c>
    </row>
    <row r="25" spans="1:14" ht="17.100000000000001" customHeight="1">
      <c r="A25" s="4" t="s">
        <v>166</v>
      </c>
      <c r="B25" s="4" t="s">
        <v>17</v>
      </c>
      <c r="C25" s="13" t="s">
        <v>1</v>
      </c>
      <c r="D25" s="5" t="s">
        <v>51</v>
      </c>
      <c r="E25" s="13"/>
      <c r="F25" s="5" t="s">
        <v>52</v>
      </c>
      <c r="G25" s="5" t="s">
        <v>53</v>
      </c>
      <c r="H25" s="5" t="s">
        <v>55</v>
      </c>
      <c r="I25" s="5">
        <v>228022</v>
      </c>
      <c r="J25" s="5" t="s">
        <v>22</v>
      </c>
      <c r="K25" s="5">
        <v>14</v>
      </c>
      <c r="L25" s="22">
        <v>9484</v>
      </c>
      <c r="M25" s="22">
        <v>29384</v>
      </c>
      <c r="N25" s="23">
        <f t="shared" si="0"/>
        <v>38868</v>
      </c>
    </row>
    <row r="26" spans="1:14" ht="17.100000000000001" customHeight="1">
      <c r="A26" s="4" t="s">
        <v>167</v>
      </c>
      <c r="B26" s="4" t="s">
        <v>17</v>
      </c>
      <c r="C26" s="13" t="s">
        <v>1</v>
      </c>
      <c r="D26" s="5" t="s">
        <v>56</v>
      </c>
      <c r="E26" s="13"/>
      <c r="F26" s="5" t="s">
        <v>52</v>
      </c>
      <c r="G26" s="5" t="s">
        <v>53</v>
      </c>
      <c r="H26" s="5" t="s">
        <v>57</v>
      </c>
      <c r="I26" s="5">
        <v>292211</v>
      </c>
      <c r="J26" s="5" t="s">
        <v>22</v>
      </c>
      <c r="K26" s="5">
        <v>14</v>
      </c>
      <c r="L26" s="22">
        <v>8104</v>
      </c>
      <c r="M26" s="22">
        <v>23925</v>
      </c>
      <c r="N26" s="23">
        <f t="shared" si="0"/>
        <v>32029</v>
      </c>
    </row>
    <row r="27" spans="1:14" ht="17.100000000000001" customHeight="1">
      <c r="A27" s="4" t="s">
        <v>168</v>
      </c>
      <c r="B27" s="4" t="s">
        <v>17</v>
      </c>
      <c r="C27" s="13" t="s">
        <v>1</v>
      </c>
      <c r="D27" s="5" t="s">
        <v>56</v>
      </c>
      <c r="E27" s="13" t="s">
        <v>58</v>
      </c>
      <c r="F27" s="5" t="s">
        <v>52</v>
      </c>
      <c r="G27" s="5" t="s">
        <v>53</v>
      </c>
      <c r="H27" s="5" t="s">
        <v>59</v>
      </c>
      <c r="I27" s="5">
        <v>80291048</v>
      </c>
      <c r="J27" s="5" t="s">
        <v>22</v>
      </c>
      <c r="K27" s="5">
        <v>4</v>
      </c>
      <c r="L27" s="22">
        <v>2857</v>
      </c>
      <c r="M27" s="22">
        <v>4093</v>
      </c>
      <c r="N27" s="23">
        <f t="shared" si="0"/>
        <v>6950</v>
      </c>
    </row>
    <row r="28" spans="1:14" ht="17.100000000000001" customHeight="1">
      <c r="A28" s="4" t="s">
        <v>169</v>
      </c>
      <c r="B28" s="4" t="s">
        <v>17</v>
      </c>
      <c r="C28" s="13" t="s">
        <v>1</v>
      </c>
      <c r="D28" s="5" t="s">
        <v>56</v>
      </c>
      <c r="E28" s="13" t="s">
        <v>60</v>
      </c>
      <c r="F28" s="5" t="s">
        <v>52</v>
      </c>
      <c r="G28" s="5" t="s">
        <v>53</v>
      </c>
      <c r="H28" s="5" t="s">
        <v>61</v>
      </c>
      <c r="I28" s="5">
        <v>292209</v>
      </c>
      <c r="J28" s="5" t="s">
        <v>22</v>
      </c>
      <c r="K28" s="5">
        <v>14</v>
      </c>
      <c r="L28" s="22">
        <v>4065</v>
      </c>
      <c r="M28" s="22">
        <v>12005</v>
      </c>
      <c r="N28" s="23">
        <f t="shared" si="0"/>
        <v>16070</v>
      </c>
    </row>
    <row r="29" spans="1:14" s="2" customFormat="1" ht="17.100000000000001" customHeight="1">
      <c r="A29" s="4" t="s">
        <v>170</v>
      </c>
      <c r="B29" s="4" t="s">
        <v>17</v>
      </c>
      <c r="C29" s="13" t="s">
        <v>1</v>
      </c>
      <c r="D29" s="5" t="s">
        <v>131</v>
      </c>
      <c r="E29" s="13"/>
      <c r="F29" s="5" t="s">
        <v>52</v>
      </c>
      <c r="G29" s="5" t="s">
        <v>53</v>
      </c>
      <c r="H29" s="5" t="s">
        <v>62</v>
      </c>
      <c r="I29" s="5">
        <v>228017</v>
      </c>
      <c r="J29" s="5" t="s">
        <v>22</v>
      </c>
      <c r="K29" s="5">
        <v>14</v>
      </c>
      <c r="L29" s="22">
        <v>10163</v>
      </c>
      <c r="M29" s="22">
        <v>30593</v>
      </c>
      <c r="N29" s="23">
        <f t="shared" si="0"/>
        <v>40756</v>
      </c>
    </row>
    <row r="30" spans="1:14" ht="17.100000000000001" customHeight="1">
      <c r="A30" s="4" t="s">
        <v>171</v>
      </c>
      <c r="B30" s="4" t="s">
        <v>17</v>
      </c>
      <c r="C30" s="13" t="s">
        <v>1</v>
      </c>
      <c r="D30" s="5" t="s">
        <v>63</v>
      </c>
      <c r="E30" s="13">
        <v>1</v>
      </c>
      <c r="F30" s="5" t="s">
        <v>23</v>
      </c>
      <c r="G30" s="5" t="s">
        <v>20</v>
      </c>
      <c r="H30" s="5" t="s">
        <v>64</v>
      </c>
      <c r="I30" s="5">
        <v>269824</v>
      </c>
      <c r="J30" s="5" t="s">
        <v>22</v>
      </c>
      <c r="K30" s="5">
        <v>11</v>
      </c>
      <c r="L30" s="22">
        <v>6438</v>
      </c>
      <c r="M30" s="22">
        <v>19362</v>
      </c>
      <c r="N30" s="23">
        <f t="shared" si="0"/>
        <v>25800</v>
      </c>
    </row>
    <row r="31" spans="1:14" ht="17.100000000000001" customHeight="1">
      <c r="A31" s="4" t="s">
        <v>172</v>
      </c>
      <c r="B31" s="4" t="s">
        <v>17</v>
      </c>
      <c r="C31" s="13" t="s">
        <v>1</v>
      </c>
      <c r="D31" s="5" t="s">
        <v>65</v>
      </c>
      <c r="E31" s="13">
        <v>2</v>
      </c>
      <c r="F31" s="5" t="s">
        <v>23</v>
      </c>
      <c r="G31" s="5" t="s">
        <v>20</v>
      </c>
      <c r="H31" s="5" t="s">
        <v>66</v>
      </c>
      <c r="I31" s="5">
        <v>269822</v>
      </c>
      <c r="J31" s="5" t="s">
        <v>22</v>
      </c>
      <c r="K31" s="5">
        <v>14</v>
      </c>
      <c r="L31" s="22">
        <v>3295</v>
      </c>
      <c r="M31" s="22">
        <v>9523</v>
      </c>
      <c r="N31" s="23">
        <f t="shared" si="0"/>
        <v>12818</v>
      </c>
    </row>
    <row r="32" spans="1:14" ht="17.100000000000001" customHeight="1">
      <c r="A32" s="4" t="s">
        <v>173</v>
      </c>
      <c r="B32" s="4" t="s">
        <v>17</v>
      </c>
      <c r="C32" s="13" t="s">
        <v>1</v>
      </c>
      <c r="D32" s="5" t="s">
        <v>65</v>
      </c>
      <c r="E32" s="13">
        <v>4</v>
      </c>
      <c r="F32" s="5" t="s">
        <v>23</v>
      </c>
      <c r="G32" s="5" t="s">
        <v>20</v>
      </c>
      <c r="H32" s="5" t="s">
        <v>67</v>
      </c>
      <c r="I32" s="5">
        <v>269829</v>
      </c>
      <c r="J32" s="5" t="s">
        <v>22</v>
      </c>
      <c r="K32" s="5">
        <v>11</v>
      </c>
      <c r="L32" s="22">
        <v>4364</v>
      </c>
      <c r="M32" s="22">
        <v>13393</v>
      </c>
      <c r="N32" s="23">
        <f t="shared" si="0"/>
        <v>17757</v>
      </c>
    </row>
    <row r="33" spans="1:14" ht="17.100000000000001" customHeight="1">
      <c r="A33" s="4" t="s">
        <v>174</v>
      </c>
      <c r="B33" s="4" t="s">
        <v>17</v>
      </c>
      <c r="C33" s="13" t="s">
        <v>1</v>
      </c>
      <c r="D33" s="5" t="s">
        <v>65</v>
      </c>
      <c r="E33" s="13">
        <v>7</v>
      </c>
      <c r="F33" s="5" t="s">
        <v>23</v>
      </c>
      <c r="G33" s="5" t="s">
        <v>20</v>
      </c>
      <c r="H33" s="5" t="s">
        <v>68</v>
      </c>
      <c r="I33" s="5">
        <v>80291052</v>
      </c>
      <c r="J33" s="5" t="s">
        <v>22</v>
      </c>
      <c r="K33" s="5">
        <v>4</v>
      </c>
      <c r="L33" s="22">
        <v>4986</v>
      </c>
      <c r="M33" s="22">
        <v>12345</v>
      </c>
      <c r="N33" s="23">
        <f t="shared" si="0"/>
        <v>17331</v>
      </c>
    </row>
    <row r="34" spans="1:14" ht="17.100000000000001" customHeight="1">
      <c r="A34" s="4" t="s">
        <v>175</v>
      </c>
      <c r="B34" s="4" t="s">
        <v>17</v>
      </c>
      <c r="C34" s="13" t="s">
        <v>1</v>
      </c>
      <c r="D34" s="5" t="s">
        <v>69</v>
      </c>
      <c r="E34" s="13" t="s">
        <v>70</v>
      </c>
      <c r="F34" s="5" t="s">
        <v>23</v>
      </c>
      <c r="G34" s="5" t="s">
        <v>20</v>
      </c>
      <c r="H34" s="5" t="s">
        <v>71</v>
      </c>
      <c r="I34" s="5">
        <v>14440652</v>
      </c>
      <c r="J34" s="5" t="s">
        <v>22</v>
      </c>
      <c r="K34" s="5">
        <v>11</v>
      </c>
      <c r="L34" s="22">
        <v>6059</v>
      </c>
      <c r="M34" s="22">
        <v>20951</v>
      </c>
      <c r="N34" s="23">
        <f t="shared" si="0"/>
        <v>27010</v>
      </c>
    </row>
    <row r="35" spans="1:14" ht="17.100000000000001" customHeight="1">
      <c r="A35" s="4" t="s">
        <v>176</v>
      </c>
      <c r="B35" s="4" t="s">
        <v>17</v>
      </c>
      <c r="C35" s="13" t="s">
        <v>1</v>
      </c>
      <c r="D35" s="5" t="s">
        <v>69</v>
      </c>
      <c r="E35" s="13" t="s">
        <v>72</v>
      </c>
      <c r="F35" s="5" t="s">
        <v>23</v>
      </c>
      <c r="G35" s="5" t="s">
        <v>20</v>
      </c>
      <c r="H35" s="5" t="s">
        <v>73</v>
      </c>
      <c r="I35" s="5">
        <v>292237</v>
      </c>
      <c r="J35" s="5" t="s">
        <v>22</v>
      </c>
      <c r="K35" s="5">
        <v>11</v>
      </c>
      <c r="L35" s="22">
        <v>4411</v>
      </c>
      <c r="M35" s="22">
        <v>13363</v>
      </c>
      <c r="N35" s="23">
        <f t="shared" si="0"/>
        <v>17774</v>
      </c>
    </row>
    <row r="36" spans="1:14" ht="17.100000000000001" customHeight="1">
      <c r="A36" s="4" t="s">
        <v>177</v>
      </c>
      <c r="B36" s="4" t="s">
        <v>17</v>
      </c>
      <c r="C36" s="13" t="s">
        <v>1</v>
      </c>
      <c r="D36" s="5" t="s">
        <v>74</v>
      </c>
      <c r="E36" s="13" t="s">
        <v>75</v>
      </c>
      <c r="F36" s="5" t="s">
        <v>23</v>
      </c>
      <c r="G36" s="5" t="s">
        <v>20</v>
      </c>
      <c r="H36" s="5" t="s">
        <v>76</v>
      </c>
      <c r="I36" s="5">
        <v>228016</v>
      </c>
      <c r="J36" s="5" t="s">
        <v>22</v>
      </c>
      <c r="K36" s="5">
        <v>14</v>
      </c>
      <c r="L36" s="22">
        <v>5437</v>
      </c>
      <c r="M36" s="22">
        <v>16783</v>
      </c>
      <c r="N36" s="23">
        <f t="shared" si="0"/>
        <v>22220</v>
      </c>
    </row>
    <row r="37" spans="1:14" ht="17.100000000000001" customHeight="1">
      <c r="A37" s="4" t="s">
        <v>178</v>
      </c>
      <c r="B37" s="4" t="s">
        <v>17</v>
      </c>
      <c r="C37" s="13" t="s">
        <v>1</v>
      </c>
      <c r="D37" s="5" t="s">
        <v>78</v>
      </c>
      <c r="E37" s="13" t="s">
        <v>79</v>
      </c>
      <c r="F37" s="5" t="s">
        <v>80</v>
      </c>
      <c r="G37" s="5" t="s">
        <v>81</v>
      </c>
      <c r="H37" s="5" t="s">
        <v>82</v>
      </c>
      <c r="I37" s="5">
        <v>292214</v>
      </c>
      <c r="J37" s="5" t="s">
        <v>22</v>
      </c>
      <c r="K37" s="5">
        <v>11</v>
      </c>
      <c r="L37" s="22">
        <v>1487</v>
      </c>
      <c r="M37" s="22">
        <v>5921</v>
      </c>
      <c r="N37" s="23">
        <f t="shared" si="0"/>
        <v>7408</v>
      </c>
    </row>
    <row r="38" spans="1:14" ht="17.100000000000001" customHeight="1">
      <c r="A38" s="4" t="s">
        <v>179</v>
      </c>
      <c r="B38" s="4" t="s">
        <v>17</v>
      </c>
      <c r="C38" s="13" t="s">
        <v>1</v>
      </c>
      <c r="D38" s="5" t="s">
        <v>83</v>
      </c>
      <c r="E38" s="13">
        <v>1</v>
      </c>
      <c r="F38" s="5" t="s">
        <v>84</v>
      </c>
      <c r="G38" s="5" t="s">
        <v>53</v>
      </c>
      <c r="H38" s="5" t="s">
        <v>85</v>
      </c>
      <c r="I38" s="5">
        <v>80307779</v>
      </c>
      <c r="J38" s="5" t="s">
        <v>22</v>
      </c>
      <c r="K38" s="5">
        <v>4</v>
      </c>
      <c r="L38" s="22">
        <v>2641</v>
      </c>
      <c r="M38" s="22">
        <v>7211</v>
      </c>
      <c r="N38" s="23">
        <f t="shared" si="0"/>
        <v>9852</v>
      </c>
    </row>
    <row r="39" spans="1:14" ht="17.100000000000001" customHeight="1">
      <c r="A39" s="4" t="s">
        <v>180</v>
      </c>
      <c r="B39" s="4" t="s">
        <v>17</v>
      </c>
      <c r="C39" s="13" t="s">
        <v>1</v>
      </c>
      <c r="D39" s="5" t="s">
        <v>86</v>
      </c>
      <c r="E39" s="13"/>
      <c r="F39" s="5" t="s">
        <v>23</v>
      </c>
      <c r="G39" s="5" t="s">
        <v>20</v>
      </c>
      <c r="H39" s="5" t="s">
        <v>87</v>
      </c>
      <c r="I39" s="5">
        <v>292215</v>
      </c>
      <c r="J39" s="5" t="s">
        <v>22</v>
      </c>
      <c r="K39" s="5">
        <v>9</v>
      </c>
      <c r="L39" s="22">
        <v>3989</v>
      </c>
      <c r="M39" s="22">
        <v>13891</v>
      </c>
      <c r="N39" s="23">
        <f t="shared" si="0"/>
        <v>17880</v>
      </c>
    </row>
    <row r="40" spans="1:14" ht="17.100000000000001" customHeight="1">
      <c r="A40" s="4" t="s">
        <v>181</v>
      </c>
      <c r="B40" s="4" t="s">
        <v>17</v>
      </c>
      <c r="C40" s="13" t="s">
        <v>1</v>
      </c>
      <c r="D40" s="5" t="s">
        <v>88</v>
      </c>
      <c r="E40" s="13"/>
      <c r="F40" s="5" t="s">
        <v>23</v>
      </c>
      <c r="G40" s="5" t="s">
        <v>20</v>
      </c>
      <c r="H40" s="5" t="s">
        <v>89</v>
      </c>
      <c r="I40" s="5">
        <v>14440643</v>
      </c>
      <c r="J40" s="5" t="s">
        <v>22</v>
      </c>
      <c r="K40" s="5">
        <v>9</v>
      </c>
      <c r="L40" s="22">
        <v>5217</v>
      </c>
      <c r="M40" s="22">
        <v>16707</v>
      </c>
      <c r="N40" s="23">
        <f t="shared" si="0"/>
        <v>21924</v>
      </c>
    </row>
    <row r="41" spans="1:14" ht="17.100000000000001" customHeight="1">
      <c r="A41" s="4" t="s">
        <v>182</v>
      </c>
      <c r="B41" s="4" t="s">
        <v>17</v>
      </c>
      <c r="C41" s="13" t="s">
        <v>1</v>
      </c>
      <c r="D41" s="5" t="s">
        <v>90</v>
      </c>
      <c r="E41" s="13">
        <v>2</v>
      </c>
      <c r="F41" s="5" t="s">
        <v>23</v>
      </c>
      <c r="G41" s="5" t="s">
        <v>20</v>
      </c>
      <c r="H41" s="5" t="s">
        <v>91</v>
      </c>
      <c r="I41" s="5">
        <v>80291019</v>
      </c>
      <c r="J41" s="5" t="s">
        <v>22</v>
      </c>
      <c r="K41" s="5">
        <v>4</v>
      </c>
      <c r="L41" s="22">
        <v>2994</v>
      </c>
      <c r="M41" s="22">
        <v>6483</v>
      </c>
      <c r="N41" s="23">
        <f t="shared" si="0"/>
        <v>9477</v>
      </c>
    </row>
    <row r="42" spans="1:14" ht="17.100000000000001" customHeight="1">
      <c r="A42" s="4" t="s">
        <v>183</v>
      </c>
      <c r="B42" s="4" t="s">
        <v>17</v>
      </c>
      <c r="C42" s="13" t="s">
        <v>1</v>
      </c>
      <c r="D42" s="5" t="s">
        <v>90</v>
      </c>
      <c r="E42" s="13">
        <v>1</v>
      </c>
      <c r="F42" s="5" t="s">
        <v>23</v>
      </c>
      <c r="G42" s="5" t="s">
        <v>20</v>
      </c>
      <c r="H42" s="5" t="s">
        <v>92</v>
      </c>
      <c r="I42" s="5">
        <v>80291076</v>
      </c>
      <c r="J42" s="5" t="s">
        <v>22</v>
      </c>
      <c r="K42" s="5">
        <v>4</v>
      </c>
      <c r="L42" s="22">
        <v>3698</v>
      </c>
      <c r="M42" s="22">
        <v>11838</v>
      </c>
      <c r="N42" s="23">
        <f t="shared" si="0"/>
        <v>15536</v>
      </c>
    </row>
    <row r="43" spans="1:14" ht="17.100000000000001" customHeight="1">
      <c r="A43" s="4" t="s">
        <v>184</v>
      </c>
      <c r="B43" s="4" t="s">
        <v>17</v>
      </c>
      <c r="C43" s="13" t="s">
        <v>1</v>
      </c>
      <c r="D43" s="5" t="s">
        <v>93</v>
      </c>
      <c r="E43" s="13">
        <v>1</v>
      </c>
      <c r="F43" s="5" t="s">
        <v>23</v>
      </c>
      <c r="G43" s="5" t="s">
        <v>20</v>
      </c>
      <c r="H43" s="5" t="s">
        <v>94</v>
      </c>
      <c r="I43" s="5">
        <v>292240</v>
      </c>
      <c r="J43" s="5" t="s">
        <v>22</v>
      </c>
      <c r="K43" s="5">
        <v>14</v>
      </c>
      <c r="L43" s="22">
        <v>5526</v>
      </c>
      <c r="M43" s="22">
        <v>17598</v>
      </c>
      <c r="N43" s="23">
        <f t="shared" si="0"/>
        <v>23124</v>
      </c>
    </row>
    <row r="44" spans="1:14" ht="17.100000000000001" customHeight="1">
      <c r="A44" s="4" t="s">
        <v>185</v>
      </c>
      <c r="B44" s="4" t="s">
        <v>17</v>
      </c>
      <c r="C44" s="13" t="s">
        <v>1</v>
      </c>
      <c r="D44" s="5" t="s">
        <v>95</v>
      </c>
      <c r="E44" s="13" t="s">
        <v>96</v>
      </c>
      <c r="F44" s="5" t="s">
        <v>23</v>
      </c>
      <c r="G44" s="5" t="s">
        <v>20</v>
      </c>
      <c r="H44" s="5" t="s">
        <v>97</v>
      </c>
      <c r="I44" s="5">
        <v>292208</v>
      </c>
      <c r="J44" s="5" t="s">
        <v>22</v>
      </c>
      <c r="K44" s="5">
        <v>14</v>
      </c>
      <c r="L44" s="22">
        <v>2712</v>
      </c>
      <c r="M44" s="22">
        <v>9700</v>
      </c>
      <c r="N44" s="23">
        <f t="shared" si="0"/>
        <v>12412</v>
      </c>
    </row>
    <row r="45" spans="1:14" ht="17.100000000000001" customHeight="1">
      <c r="A45" s="4" t="s">
        <v>186</v>
      </c>
      <c r="B45" s="4" t="s">
        <v>17</v>
      </c>
      <c r="C45" s="13" t="s">
        <v>1</v>
      </c>
      <c r="D45" s="5" t="s">
        <v>95</v>
      </c>
      <c r="E45" s="13">
        <v>1</v>
      </c>
      <c r="F45" s="5" t="s">
        <v>23</v>
      </c>
      <c r="G45" s="5" t="s">
        <v>20</v>
      </c>
      <c r="H45" s="5" t="s">
        <v>98</v>
      </c>
      <c r="I45" s="5">
        <v>292207</v>
      </c>
      <c r="J45" s="5" t="s">
        <v>22</v>
      </c>
      <c r="K45" s="5">
        <v>11</v>
      </c>
      <c r="L45" s="22">
        <v>3986</v>
      </c>
      <c r="M45" s="22">
        <v>13023</v>
      </c>
      <c r="N45" s="23">
        <f t="shared" si="0"/>
        <v>17009</v>
      </c>
    </row>
    <row r="46" spans="1:14" ht="17.100000000000001" customHeight="1">
      <c r="A46" s="4" t="s">
        <v>187</v>
      </c>
      <c r="B46" s="4" t="s">
        <v>17</v>
      </c>
      <c r="C46" s="13" t="s">
        <v>1</v>
      </c>
      <c r="D46" s="5" t="s">
        <v>95</v>
      </c>
      <c r="E46" s="13">
        <v>2</v>
      </c>
      <c r="F46" s="5" t="s">
        <v>23</v>
      </c>
      <c r="G46" s="5" t="s">
        <v>20</v>
      </c>
      <c r="H46" s="5" t="s">
        <v>99</v>
      </c>
      <c r="I46" s="5">
        <v>288078</v>
      </c>
      <c r="J46" s="5" t="s">
        <v>22</v>
      </c>
      <c r="K46" s="5">
        <v>11</v>
      </c>
      <c r="L46" s="22">
        <v>3721</v>
      </c>
      <c r="M46" s="22">
        <v>12505</v>
      </c>
      <c r="N46" s="23">
        <f t="shared" si="0"/>
        <v>16226</v>
      </c>
    </row>
    <row r="47" spans="1:14" ht="17.100000000000001" customHeight="1">
      <c r="A47" s="4" t="s">
        <v>188</v>
      </c>
      <c r="B47" s="4" t="s">
        <v>17</v>
      </c>
      <c r="C47" s="13" t="s">
        <v>1</v>
      </c>
      <c r="D47" s="5" t="s">
        <v>95</v>
      </c>
      <c r="E47" s="13">
        <v>3</v>
      </c>
      <c r="F47" s="5" t="s">
        <v>23</v>
      </c>
      <c r="G47" s="5" t="s">
        <v>20</v>
      </c>
      <c r="H47" s="5" t="s">
        <v>100</v>
      </c>
      <c r="I47" s="5">
        <v>292212</v>
      </c>
      <c r="J47" s="5" t="s">
        <v>22</v>
      </c>
      <c r="K47" s="5">
        <v>18</v>
      </c>
      <c r="L47" s="22">
        <v>1525</v>
      </c>
      <c r="M47" s="22">
        <v>5337</v>
      </c>
      <c r="N47" s="23">
        <f t="shared" si="0"/>
        <v>6862</v>
      </c>
    </row>
    <row r="48" spans="1:14" ht="17.100000000000001" customHeight="1">
      <c r="A48" s="4" t="s">
        <v>189</v>
      </c>
      <c r="B48" s="4" t="s">
        <v>17</v>
      </c>
      <c r="C48" s="13" t="s">
        <v>1</v>
      </c>
      <c r="D48" s="5" t="s">
        <v>48</v>
      </c>
      <c r="E48" s="13">
        <v>1</v>
      </c>
      <c r="F48" s="5" t="s">
        <v>23</v>
      </c>
      <c r="G48" s="5" t="s">
        <v>20</v>
      </c>
      <c r="H48" s="5" t="s">
        <v>101</v>
      </c>
      <c r="I48" s="5">
        <v>80290963</v>
      </c>
      <c r="J48" s="5" t="s">
        <v>22</v>
      </c>
      <c r="K48" s="5">
        <v>5</v>
      </c>
      <c r="L48" s="22">
        <v>940</v>
      </c>
      <c r="M48" s="22">
        <v>3401</v>
      </c>
      <c r="N48" s="23">
        <f t="shared" si="0"/>
        <v>4341</v>
      </c>
    </row>
    <row r="49" spans="1:14" ht="17.100000000000001" customHeight="1">
      <c r="A49" s="4" t="s">
        <v>190</v>
      </c>
      <c r="B49" s="4" t="s">
        <v>17</v>
      </c>
      <c r="C49" s="13" t="s">
        <v>1</v>
      </c>
      <c r="D49" s="5" t="s">
        <v>48</v>
      </c>
      <c r="E49" s="13">
        <v>5</v>
      </c>
      <c r="F49" s="5" t="s">
        <v>23</v>
      </c>
      <c r="G49" s="5" t="s">
        <v>20</v>
      </c>
      <c r="H49" s="5" t="s">
        <v>102</v>
      </c>
      <c r="I49" s="5">
        <v>228019</v>
      </c>
      <c r="J49" s="5" t="s">
        <v>22</v>
      </c>
      <c r="K49" s="5">
        <v>9</v>
      </c>
      <c r="L49" s="22">
        <v>1155</v>
      </c>
      <c r="M49" s="22">
        <v>3901</v>
      </c>
      <c r="N49" s="23">
        <f t="shared" si="0"/>
        <v>5056</v>
      </c>
    </row>
    <row r="50" spans="1:14" ht="17.100000000000001" customHeight="1">
      <c r="A50" s="4" t="s">
        <v>191</v>
      </c>
      <c r="B50" s="4" t="s">
        <v>17</v>
      </c>
      <c r="C50" s="13" t="s">
        <v>1</v>
      </c>
      <c r="D50" s="5" t="s">
        <v>48</v>
      </c>
      <c r="E50" s="13">
        <v>6</v>
      </c>
      <c r="F50" s="5" t="s">
        <v>23</v>
      </c>
      <c r="G50" s="5" t="s">
        <v>20</v>
      </c>
      <c r="H50" s="5" t="s">
        <v>103</v>
      </c>
      <c r="I50" s="5">
        <v>80291109</v>
      </c>
      <c r="J50" s="5" t="s">
        <v>22</v>
      </c>
      <c r="K50" s="5">
        <v>5</v>
      </c>
      <c r="L50" s="22">
        <v>2999</v>
      </c>
      <c r="M50" s="22">
        <v>9501</v>
      </c>
      <c r="N50" s="23">
        <v>10053</v>
      </c>
    </row>
    <row r="51" spans="1:14" ht="17.100000000000001" customHeight="1">
      <c r="A51" s="4" t="s">
        <v>192</v>
      </c>
      <c r="B51" s="4" t="s">
        <v>17</v>
      </c>
      <c r="C51" s="13" t="s">
        <v>1</v>
      </c>
      <c r="D51" s="5" t="s">
        <v>48</v>
      </c>
      <c r="E51" s="13">
        <v>7</v>
      </c>
      <c r="F51" s="5" t="s">
        <v>23</v>
      </c>
      <c r="G51" s="5" t="s">
        <v>20</v>
      </c>
      <c r="H51" s="5" t="s">
        <v>104</v>
      </c>
      <c r="I51" s="5">
        <v>80308133</v>
      </c>
      <c r="J51" s="5" t="s">
        <v>22</v>
      </c>
      <c r="K51" s="5">
        <v>5</v>
      </c>
      <c r="L51" s="22">
        <v>3922</v>
      </c>
      <c r="M51" s="22">
        <v>11980</v>
      </c>
      <c r="N51" s="23">
        <f t="shared" si="0"/>
        <v>15902</v>
      </c>
    </row>
    <row r="52" spans="1:14" ht="17.100000000000001" customHeight="1">
      <c r="A52" s="4" t="s">
        <v>193</v>
      </c>
      <c r="B52" s="4" t="s">
        <v>17</v>
      </c>
      <c r="C52" s="13" t="s">
        <v>1</v>
      </c>
      <c r="D52" s="5" t="s">
        <v>48</v>
      </c>
      <c r="E52" s="13">
        <v>8</v>
      </c>
      <c r="F52" s="5" t="s">
        <v>23</v>
      </c>
      <c r="G52" s="5" t="s">
        <v>20</v>
      </c>
      <c r="H52" s="5" t="s">
        <v>105</v>
      </c>
      <c r="I52" s="5">
        <v>80291075</v>
      </c>
      <c r="J52" s="5" t="s">
        <v>22</v>
      </c>
      <c r="K52" s="5">
        <v>5</v>
      </c>
      <c r="L52" s="22">
        <v>2186</v>
      </c>
      <c r="M52" s="22">
        <v>5526</v>
      </c>
      <c r="N52" s="23">
        <f t="shared" si="0"/>
        <v>7712</v>
      </c>
    </row>
    <row r="53" spans="1:14" ht="17.100000000000001" customHeight="1">
      <c r="A53" s="4" t="s">
        <v>194</v>
      </c>
      <c r="B53" s="4" t="s">
        <v>17</v>
      </c>
      <c r="C53" s="13" t="s">
        <v>1</v>
      </c>
      <c r="D53" s="5" t="s">
        <v>106</v>
      </c>
      <c r="E53" s="13">
        <v>5</v>
      </c>
      <c r="F53" s="5" t="s">
        <v>23</v>
      </c>
      <c r="G53" s="5" t="s">
        <v>20</v>
      </c>
      <c r="H53" s="5" t="s">
        <v>107</v>
      </c>
      <c r="I53" s="5">
        <v>292244</v>
      </c>
      <c r="J53" s="5" t="s">
        <v>22</v>
      </c>
      <c r="K53" s="5">
        <v>9</v>
      </c>
      <c r="L53" s="22">
        <v>2938</v>
      </c>
      <c r="M53" s="22">
        <v>8677</v>
      </c>
      <c r="N53" s="23">
        <f t="shared" si="0"/>
        <v>11615</v>
      </c>
    </row>
    <row r="54" spans="1:14" ht="17.100000000000001" customHeight="1">
      <c r="A54" s="4" t="s">
        <v>195</v>
      </c>
      <c r="B54" s="4" t="s">
        <v>17</v>
      </c>
      <c r="C54" s="13" t="s">
        <v>1</v>
      </c>
      <c r="D54" s="5" t="s">
        <v>106</v>
      </c>
      <c r="E54" s="13">
        <v>4</v>
      </c>
      <c r="F54" s="5" t="s">
        <v>23</v>
      </c>
      <c r="G54" s="5" t="s">
        <v>20</v>
      </c>
      <c r="H54" s="5" t="s">
        <v>108</v>
      </c>
      <c r="I54" s="5">
        <v>292241</v>
      </c>
      <c r="J54" s="5" t="s">
        <v>22</v>
      </c>
      <c r="K54" s="5">
        <v>18</v>
      </c>
      <c r="L54" s="22">
        <v>14094</v>
      </c>
      <c r="M54" s="22">
        <v>39039</v>
      </c>
      <c r="N54" s="23">
        <f t="shared" si="0"/>
        <v>53133</v>
      </c>
    </row>
    <row r="55" spans="1:14" ht="17.100000000000001" customHeight="1">
      <c r="A55" s="4" t="s">
        <v>196</v>
      </c>
      <c r="B55" s="4" t="s">
        <v>17</v>
      </c>
      <c r="C55" s="13" t="s">
        <v>1</v>
      </c>
      <c r="D55" s="5" t="s">
        <v>106</v>
      </c>
      <c r="E55" s="13"/>
      <c r="F55" s="5" t="s">
        <v>23</v>
      </c>
      <c r="G55" s="5" t="s">
        <v>20</v>
      </c>
      <c r="H55" s="5" t="s">
        <v>109</v>
      </c>
      <c r="I55" s="5">
        <v>11471917</v>
      </c>
      <c r="J55" s="5" t="s">
        <v>22</v>
      </c>
      <c r="K55" s="5">
        <v>11</v>
      </c>
      <c r="L55" s="22">
        <v>9041</v>
      </c>
      <c r="M55" s="22">
        <v>14722</v>
      </c>
      <c r="N55" s="23">
        <f t="shared" si="0"/>
        <v>23763</v>
      </c>
    </row>
    <row r="56" spans="1:14" ht="17.100000000000001" customHeight="1">
      <c r="A56" s="4" t="s">
        <v>197</v>
      </c>
      <c r="B56" s="4" t="s">
        <v>17</v>
      </c>
      <c r="C56" s="13" t="s">
        <v>1</v>
      </c>
      <c r="D56" s="5" t="s">
        <v>41</v>
      </c>
      <c r="E56" s="13" t="s">
        <v>110</v>
      </c>
      <c r="F56" s="5" t="s">
        <v>23</v>
      </c>
      <c r="G56" s="5" t="s">
        <v>20</v>
      </c>
      <c r="H56" s="5" t="s">
        <v>111</v>
      </c>
      <c r="I56" s="5">
        <v>93394688</v>
      </c>
      <c r="J56" s="5" t="s">
        <v>22</v>
      </c>
      <c r="K56" s="5">
        <v>11</v>
      </c>
      <c r="L56" s="22">
        <v>3884</v>
      </c>
      <c r="M56" s="22">
        <v>13247</v>
      </c>
      <c r="N56" s="23">
        <f t="shared" si="0"/>
        <v>17131</v>
      </c>
    </row>
    <row r="57" spans="1:14" ht="17.100000000000001" customHeight="1">
      <c r="A57" s="4" t="s">
        <v>198</v>
      </c>
      <c r="B57" s="4" t="s">
        <v>17</v>
      </c>
      <c r="C57" s="13" t="s">
        <v>1</v>
      </c>
      <c r="D57" s="5" t="s">
        <v>20</v>
      </c>
      <c r="E57" s="13" t="s">
        <v>112</v>
      </c>
      <c r="F57" s="5" t="s">
        <v>23</v>
      </c>
      <c r="G57" s="5" t="s">
        <v>20</v>
      </c>
      <c r="H57" s="5" t="s">
        <v>113</v>
      </c>
      <c r="I57" s="5">
        <v>288058</v>
      </c>
      <c r="J57" s="5" t="s">
        <v>22</v>
      </c>
      <c r="K57" s="5">
        <v>11</v>
      </c>
      <c r="L57" s="22">
        <v>3481</v>
      </c>
      <c r="M57" s="22">
        <v>13707</v>
      </c>
      <c r="N57" s="23">
        <f t="shared" si="0"/>
        <v>17188</v>
      </c>
    </row>
    <row r="58" spans="1:14" ht="17.100000000000001" customHeight="1">
      <c r="A58" s="4" t="s">
        <v>199</v>
      </c>
      <c r="B58" s="4" t="s">
        <v>17</v>
      </c>
      <c r="C58" s="13" t="s">
        <v>1</v>
      </c>
      <c r="D58" s="5" t="s">
        <v>95</v>
      </c>
      <c r="E58" s="13" t="s">
        <v>114</v>
      </c>
      <c r="F58" s="5" t="s">
        <v>23</v>
      </c>
      <c r="G58" s="5" t="s">
        <v>20</v>
      </c>
      <c r="H58" s="5" t="s">
        <v>115</v>
      </c>
      <c r="I58" s="5">
        <v>80291138</v>
      </c>
      <c r="J58" s="5" t="s">
        <v>22</v>
      </c>
      <c r="K58" s="5">
        <v>11</v>
      </c>
      <c r="L58" s="22">
        <v>2582</v>
      </c>
      <c r="M58" s="22">
        <v>7187</v>
      </c>
      <c r="N58" s="23">
        <f t="shared" si="0"/>
        <v>9769</v>
      </c>
    </row>
    <row r="59" spans="1:14" ht="17.100000000000001" customHeight="1">
      <c r="A59" s="4" t="s">
        <v>200</v>
      </c>
      <c r="B59" s="4" t="s">
        <v>17</v>
      </c>
      <c r="C59" s="13" t="s">
        <v>1</v>
      </c>
      <c r="D59" s="5" t="s">
        <v>31</v>
      </c>
      <c r="E59" s="13" t="s">
        <v>116</v>
      </c>
      <c r="F59" s="5" t="s">
        <v>23</v>
      </c>
      <c r="G59" s="5" t="s">
        <v>20</v>
      </c>
      <c r="H59" s="5" t="s">
        <v>117</v>
      </c>
      <c r="I59" s="5">
        <v>269772</v>
      </c>
      <c r="J59" s="5" t="s">
        <v>22</v>
      </c>
      <c r="K59" s="5">
        <v>11</v>
      </c>
      <c r="L59" s="22">
        <v>6164</v>
      </c>
      <c r="M59" s="22">
        <v>21191</v>
      </c>
      <c r="N59" s="23">
        <f t="shared" si="0"/>
        <v>27355</v>
      </c>
    </row>
    <row r="60" spans="1:14" ht="17.100000000000001" customHeight="1">
      <c r="A60" s="4" t="s">
        <v>201</v>
      </c>
      <c r="B60" s="4" t="s">
        <v>17</v>
      </c>
      <c r="C60" s="13" t="s">
        <v>1</v>
      </c>
      <c r="D60" s="5" t="s">
        <v>106</v>
      </c>
      <c r="E60" s="13" t="s">
        <v>118</v>
      </c>
      <c r="F60" s="5" t="s">
        <v>23</v>
      </c>
      <c r="G60" s="5" t="s">
        <v>20</v>
      </c>
      <c r="H60" s="5" t="s">
        <v>119</v>
      </c>
      <c r="I60" s="5">
        <v>96003669</v>
      </c>
      <c r="J60" s="5" t="s">
        <v>22</v>
      </c>
      <c r="K60" s="5">
        <v>11</v>
      </c>
      <c r="L60" s="22">
        <v>1296</v>
      </c>
      <c r="M60" s="22">
        <v>4626</v>
      </c>
      <c r="N60" s="23">
        <f t="shared" si="0"/>
        <v>5922</v>
      </c>
    </row>
    <row r="61" spans="1:14" ht="17.100000000000001" customHeight="1">
      <c r="A61" s="4" t="s">
        <v>202</v>
      </c>
      <c r="B61" s="4" t="s">
        <v>17</v>
      </c>
      <c r="C61" s="13" t="s">
        <v>1</v>
      </c>
      <c r="D61" s="5" t="s">
        <v>31</v>
      </c>
      <c r="E61" s="13" t="s">
        <v>120</v>
      </c>
      <c r="F61" s="5" t="s">
        <v>23</v>
      </c>
      <c r="G61" s="5" t="s">
        <v>20</v>
      </c>
      <c r="H61" s="5" t="s">
        <v>121</v>
      </c>
      <c r="I61" s="5">
        <v>112548</v>
      </c>
      <c r="J61" s="5" t="s">
        <v>22</v>
      </c>
      <c r="K61" s="5">
        <v>11</v>
      </c>
      <c r="L61" s="22">
        <v>3356</v>
      </c>
      <c r="M61" s="22">
        <v>10692</v>
      </c>
      <c r="N61" s="23">
        <f t="shared" si="0"/>
        <v>14048</v>
      </c>
    </row>
    <row r="62" spans="1:14" ht="17.100000000000001" customHeight="1">
      <c r="A62" s="4" t="s">
        <v>203</v>
      </c>
      <c r="B62" s="4" t="s">
        <v>17</v>
      </c>
      <c r="C62" s="13" t="s">
        <v>1</v>
      </c>
      <c r="D62" s="5" t="s">
        <v>122</v>
      </c>
      <c r="E62" s="13" t="s">
        <v>123</v>
      </c>
      <c r="F62" s="5" t="s">
        <v>23</v>
      </c>
      <c r="G62" s="5" t="s">
        <v>20</v>
      </c>
      <c r="H62" s="5" t="s">
        <v>124</v>
      </c>
      <c r="I62" s="5">
        <v>112547</v>
      </c>
      <c r="J62" s="5" t="s">
        <v>22</v>
      </c>
      <c r="K62" s="5">
        <v>11</v>
      </c>
      <c r="L62" s="22">
        <v>3874</v>
      </c>
      <c r="M62" s="22">
        <v>12677</v>
      </c>
      <c r="N62" s="23">
        <f t="shared" si="0"/>
        <v>16551</v>
      </c>
    </row>
    <row r="63" spans="1:14" ht="17.100000000000001" customHeight="1">
      <c r="A63" s="4" t="s">
        <v>204</v>
      </c>
      <c r="B63" s="4" t="s">
        <v>17</v>
      </c>
      <c r="C63" s="13" t="s">
        <v>1</v>
      </c>
      <c r="D63" s="5" t="s">
        <v>125</v>
      </c>
      <c r="E63" s="13" t="s">
        <v>126</v>
      </c>
      <c r="F63" s="5" t="s">
        <v>23</v>
      </c>
      <c r="G63" s="5" t="s">
        <v>20</v>
      </c>
      <c r="H63" s="5" t="s">
        <v>127</v>
      </c>
      <c r="I63" s="5">
        <v>80307761</v>
      </c>
      <c r="J63" s="5" t="s">
        <v>22</v>
      </c>
      <c r="K63" s="5">
        <v>11</v>
      </c>
      <c r="L63" s="22">
        <v>181</v>
      </c>
      <c r="M63" s="22">
        <v>167</v>
      </c>
      <c r="N63" s="23">
        <f t="shared" si="0"/>
        <v>348</v>
      </c>
    </row>
    <row r="64" spans="1:14" ht="17.100000000000001" customHeight="1">
      <c r="A64" s="4" t="s">
        <v>205</v>
      </c>
      <c r="B64" s="48" t="s">
        <v>17</v>
      </c>
      <c r="C64" s="49" t="s">
        <v>1</v>
      </c>
      <c r="D64" s="29" t="s">
        <v>128</v>
      </c>
      <c r="E64" s="49" t="s">
        <v>129</v>
      </c>
      <c r="F64" s="29" t="s">
        <v>23</v>
      </c>
      <c r="G64" s="29" t="s">
        <v>20</v>
      </c>
      <c r="H64" s="29" t="s">
        <v>130</v>
      </c>
      <c r="I64" s="29">
        <v>201897</v>
      </c>
      <c r="J64" s="29" t="s">
        <v>22</v>
      </c>
      <c r="K64" s="29">
        <v>18</v>
      </c>
      <c r="L64" s="50">
        <v>10536</v>
      </c>
      <c r="M64" s="50">
        <v>36923</v>
      </c>
      <c r="N64" s="23">
        <f t="shared" si="0"/>
        <v>47459</v>
      </c>
    </row>
    <row r="65" spans="1:14" s="9" customFormat="1" ht="16.5" customHeight="1">
      <c r="A65" s="4" t="s">
        <v>206</v>
      </c>
      <c r="B65" s="11" t="s">
        <v>17</v>
      </c>
      <c r="C65" s="15" t="s">
        <v>1</v>
      </c>
      <c r="D65" s="12" t="s">
        <v>20</v>
      </c>
      <c r="E65" s="15" t="s">
        <v>132</v>
      </c>
      <c r="F65" s="12" t="s">
        <v>23</v>
      </c>
      <c r="G65" s="12" t="s">
        <v>20</v>
      </c>
      <c r="H65" s="12" t="s">
        <v>133</v>
      </c>
      <c r="I65" s="12">
        <v>143947</v>
      </c>
      <c r="J65" s="12" t="s">
        <v>22</v>
      </c>
      <c r="K65" s="12">
        <v>11</v>
      </c>
      <c r="L65" s="24">
        <v>4903</v>
      </c>
      <c r="M65" s="24">
        <v>14298</v>
      </c>
      <c r="N65" s="23">
        <f t="shared" si="0"/>
        <v>19201</v>
      </c>
    </row>
    <row r="66" spans="1:14" s="9" customFormat="1" ht="17.100000000000001" customHeight="1">
      <c r="A66" s="4" t="s">
        <v>207</v>
      </c>
      <c r="B66" s="10" t="s">
        <v>17</v>
      </c>
      <c r="C66" s="15" t="s">
        <v>1</v>
      </c>
      <c r="D66" s="12" t="s">
        <v>20</v>
      </c>
      <c r="E66" s="15" t="s">
        <v>134</v>
      </c>
      <c r="F66" s="12" t="s">
        <v>23</v>
      </c>
      <c r="G66" s="12" t="s">
        <v>20</v>
      </c>
      <c r="H66" s="12" t="s">
        <v>135</v>
      </c>
      <c r="I66" s="12">
        <v>143942</v>
      </c>
      <c r="J66" s="12" t="s">
        <v>22</v>
      </c>
      <c r="K66" s="12">
        <v>14</v>
      </c>
      <c r="L66" s="24">
        <v>2829</v>
      </c>
      <c r="M66" s="24">
        <v>8820</v>
      </c>
      <c r="N66" s="23">
        <f t="shared" si="0"/>
        <v>11649</v>
      </c>
    </row>
    <row r="67" spans="1:14" s="9" customFormat="1" ht="17.100000000000001" customHeight="1">
      <c r="A67" s="4" t="s">
        <v>208</v>
      </c>
      <c r="B67" s="10" t="s">
        <v>17</v>
      </c>
      <c r="C67" s="15" t="s">
        <v>1</v>
      </c>
      <c r="D67" s="12" t="s">
        <v>95</v>
      </c>
      <c r="E67" s="15" t="s">
        <v>136</v>
      </c>
      <c r="F67" s="12" t="s">
        <v>23</v>
      </c>
      <c r="G67" s="12" t="s">
        <v>20</v>
      </c>
      <c r="H67" s="12" t="s">
        <v>137</v>
      </c>
      <c r="I67" s="12">
        <v>1325763</v>
      </c>
      <c r="J67" s="12" t="s">
        <v>22</v>
      </c>
      <c r="K67" s="12">
        <v>5</v>
      </c>
      <c r="L67" s="24">
        <v>1682</v>
      </c>
      <c r="M67" s="24">
        <v>5631</v>
      </c>
      <c r="N67" s="23">
        <f t="shared" si="0"/>
        <v>7313</v>
      </c>
    </row>
    <row r="68" spans="1:14" s="9" customFormat="1" ht="17.100000000000001" customHeight="1">
      <c r="A68" s="4" t="s">
        <v>209</v>
      </c>
      <c r="B68" s="10" t="s">
        <v>17</v>
      </c>
      <c r="C68" s="15" t="s">
        <v>1</v>
      </c>
      <c r="D68" s="12" t="s">
        <v>77</v>
      </c>
      <c r="E68" s="15" t="s">
        <v>138</v>
      </c>
      <c r="F68" s="5" t="s">
        <v>23</v>
      </c>
      <c r="G68" s="12" t="s">
        <v>20</v>
      </c>
      <c r="H68" s="12" t="s">
        <v>139</v>
      </c>
      <c r="I68" s="12">
        <v>143666</v>
      </c>
      <c r="J68" s="12" t="s">
        <v>22</v>
      </c>
      <c r="K68" s="12">
        <v>14</v>
      </c>
      <c r="L68" s="24">
        <v>9685</v>
      </c>
      <c r="M68" s="24">
        <v>30306</v>
      </c>
      <c r="N68" s="23">
        <f t="shared" si="0"/>
        <v>39991</v>
      </c>
    </row>
    <row r="69" spans="1:14" s="9" customFormat="1" ht="17.100000000000001" customHeight="1">
      <c r="A69" s="4" t="s">
        <v>210</v>
      </c>
      <c r="B69" s="10" t="s">
        <v>17</v>
      </c>
      <c r="C69" s="15" t="s">
        <v>1</v>
      </c>
      <c r="D69" s="12" t="s">
        <v>140</v>
      </c>
      <c r="E69" s="15" t="s">
        <v>141</v>
      </c>
      <c r="F69" s="5" t="s">
        <v>23</v>
      </c>
      <c r="G69" s="12" t="s">
        <v>20</v>
      </c>
      <c r="H69" s="12" t="s">
        <v>142</v>
      </c>
      <c r="I69" s="12">
        <v>719093383</v>
      </c>
      <c r="J69" s="12" t="s">
        <v>22</v>
      </c>
      <c r="K69" s="12">
        <v>18</v>
      </c>
      <c r="L69" s="24">
        <v>15429</v>
      </c>
      <c r="M69" s="24">
        <v>48214</v>
      </c>
      <c r="N69" s="23">
        <f t="shared" si="0"/>
        <v>63643</v>
      </c>
    </row>
    <row r="70" spans="1:14" s="9" customFormat="1" ht="17.100000000000001" customHeight="1">
      <c r="A70" s="4" t="s">
        <v>211</v>
      </c>
      <c r="B70" s="10" t="s">
        <v>17</v>
      </c>
      <c r="C70" s="15" t="s">
        <v>1</v>
      </c>
      <c r="D70" s="12" t="s">
        <v>143</v>
      </c>
      <c r="E70" s="15" t="s">
        <v>141</v>
      </c>
      <c r="F70" s="5" t="s">
        <v>23</v>
      </c>
      <c r="G70" s="12" t="s">
        <v>20</v>
      </c>
      <c r="H70" s="54" t="s">
        <v>283</v>
      </c>
      <c r="I70" s="12">
        <v>90060868</v>
      </c>
      <c r="J70" s="12" t="s">
        <v>22</v>
      </c>
      <c r="K70" s="12">
        <v>18</v>
      </c>
      <c r="L70" s="24">
        <v>5759</v>
      </c>
      <c r="M70" s="24">
        <v>18371</v>
      </c>
      <c r="N70" s="23">
        <f t="shared" ref="N70:N93" si="1">L70+M70</f>
        <v>24130</v>
      </c>
    </row>
    <row r="71" spans="1:14" s="9" customFormat="1" ht="17.100000000000001" customHeight="1">
      <c r="A71" s="4" t="s">
        <v>212</v>
      </c>
      <c r="B71" s="10" t="s">
        <v>17</v>
      </c>
      <c r="C71" s="15" t="s">
        <v>1</v>
      </c>
      <c r="D71" s="12" t="s">
        <v>122</v>
      </c>
      <c r="E71" s="15" t="s">
        <v>144</v>
      </c>
      <c r="F71" s="5" t="s">
        <v>242</v>
      </c>
      <c r="G71" s="12" t="s">
        <v>243</v>
      </c>
      <c r="H71" s="12" t="s">
        <v>217</v>
      </c>
      <c r="I71" s="12">
        <v>1320248</v>
      </c>
      <c r="J71" s="12" t="s">
        <v>22</v>
      </c>
      <c r="K71" s="12">
        <v>18</v>
      </c>
      <c r="L71" s="24">
        <v>910</v>
      </c>
      <c r="M71" s="24">
        <v>2834</v>
      </c>
      <c r="N71" s="23">
        <f t="shared" si="1"/>
        <v>3744</v>
      </c>
    </row>
    <row r="72" spans="1:14" s="9" customFormat="1" ht="17.100000000000001" customHeight="1">
      <c r="A72" s="4" t="s">
        <v>213</v>
      </c>
      <c r="B72" s="10" t="s">
        <v>17</v>
      </c>
      <c r="C72" s="15" t="s">
        <v>1</v>
      </c>
      <c r="D72" s="12" t="s">
        <v>145</v>
      </c>
      <c r="E72" s="15" t="s">
        <v>146</v>
      </c>
      <c r="F72" s="29" t="s">
        <v>23</v>
      </c>
      <c r="G72" s="12" t="s">
        <v>20</v>
      </c>
      <c r="H72" s="12" t="s">
        <v>222</v>
      </c>
      <c r="I72" s="12">
        <v>90366481</v>
      </c>
      <c r="J72" s="12" t="s">
        <v>22</v>
      </c>
      <c r="K72" s="12">
        <v>11</v>
      </c>
      <c r="L72" s="24">
        <v>2892</v>
      </c>
      <c r="M72" s="24">
        <v>6895</v>
      </c>
      <c r="N72" s="23">
        <f t="shared" si="1"/>
        <v>9787</v>
      </c>
    </row>
    <row r="73" spans="1:14" s="9" customFormat="1" ht="17.100000000000001" customHeight="1">
      <c r="A73" s="4" t="s">
        <v>214</v>
      </c>
      <c r="B73" s="10" t="s">
        <v>17</v>
      </c>
      <c r="C73" s="15" t="s">
        <v>1</v>
      </c>
      <c r="D73" s="12" t="s">
        <v>48</v>
      </c>
      <c r="E73" s="15" t="s">
        <v>236</v>
      </c>
      <c r="F73" s="5" t="s">
        <v>23</v>
      </c>
      <c r="G73" s="12" t="s">
        <v>20</v>
      </c>
      <c r="H73" s="12" t="s">
        <v>223</v>
      </c>
      <c r="I73" s="12">
        <v>83225971</v>
      </c>
      <c r="J73" s="12" t="s">
        <v>22</v>
      </c>
      <c r="K73" s="12">
        <v>9</v>
      </c>
      <c r="L73" s="24">
        <v>227</v>
      </c>
      <c r="M73" s="24">
        <v>645</v>
      </c>
      <c r="N73" s="23">
        <f t="shared" si="1"/>
        <v>872</v>
      </c>
    </row>
    <row r="74" spans="1:14" s="9" customFormat="1" ht="17.100000000000001" customHeight="1">
      <c r="A74" s="4" t="s">
        <v>215</v>
      </c>
      <c r="B74" s="10" t="s">
        <v>17</v>
      </c>
      <c r="C74" s="15" t="s">
        <v>1</v>
      </c>
      <c r="D74" s="12" t="s">
        <v>224</v>
      </c>
      <c r="E74" s="15" t="s">
        <v>237</v>
      </c>
      <c r="F74" s="12" t="s">
        <v>23</v>
      </c>
      <c r="G74" s="12" t="s">
        <v>20</v>
      </c>
      <c r="H74" s="12" t="s">
        <v>225</v>
      </c>
      <c r="I74" s="12">
        <v>90046422</v>
      </c>
      <c r="J74" s="12" t="s">
        <v>22</v>
      </c>
      <c r="K74" s="12">
        <v>9</v>
      </c>
      <c r="L74" s="24">
        <v>1605</v>
      </c>
      <c r="M74" s="24">
        <v>4867</v>
      </c>
      <c r="N74" s="23">
        <f t="shared" si="1"/>
        <v>6472</v>
      </c>
    </row>
    <row r="75" spans="1:14" s="8" customFormat="1" ht="17.100000000000001" customHeight="1">
      <c r="A75" s="4" t="s">
        <v>218</v>
      </c>
      <c r="B75" s="10" t="s">
        <v>17</v>
      </c>
      <c r="C75" s="15" t="s">
        <v>1</v>
      </c>
      <c r="D75" s="12" t="s">
        <v>226</v>
      </c>
      <c r="E75" s="15" t="s">
        <v>238</v>
      </c>
      <c r="F75" s="12" t="s">
        <v>23</v>
      </c>
      <c r="G75" s="12" t="s">
        <v>20</v>
      </c>
      <c r="H75" s="12" t="s">
        <v>227</v>
      </c>
      <c r="I75" s="12">
        <v>71880290</v>
      </c>
      <c r="J75" s="12" t="s">
        <v>22</v>
      </c>
      <c r="K75" s="12">
        <v>11</v>
      </c>
      <c r="L75" s="24">
        <v>646</v>
      </c>
      <c r="M75" s="24">
        <v>2111</v>
      </c>
      <c r="N75" s="23">
        <f t="shared" si="1"/>
        <v>2757</v>
      </c>
    </row>
    <row r="76" spans="1:14" s="8" customFormat="1" ht="17.100000000000001" customHeight="1">
      <c r="A76" s="4" t="s">
        <v>219</v>
      </c>
      <c r="B76" s="10" t="s">
        <v>17</v>
      </c>
      <c r="C76" s="15" t="s">
        <v>1</v>
      </c>
      <c r="D76" s="12" t="s">
        <v>231</v>
      </c>
      <c r="E76" s="15" t="s">
        <v>239</v>
      </c>
      <c r="F76" s="12" t="s">
        <v>23</v>
      </c>
      <c r="G76" s="12" t="s">
        <v>20</v>
      </c>
      <c r="H76" s="12" t="s">
        <v>232</v>
      </c>
      <c r="I76" s="12">
        <v>91276899</v>
      </c>
      <c r="J76" s="12" t="s">
        <v>22</v>
      </c>
      <c r="K76" s="12">
        <v>11</v>
      </c>
      <c r="L76" s="24">
        <v>1361</v>
      </c>
      <c r="M76" s="24">
        <v>4163</v>
      </c>
      <c r="N76" s="23">
        <f t="shared" si="1"/>
        <v>5524</v>
      </c>
    </row>
    <row r="77" spans="1:14" s="8" customFormat="1" ht="17.100000000000001" customHeight="1">
      <c r="A77" s="4" t="s">
        <v>220</v>
      </c>
      <c r="B77" s="10" t="s">
        <v>17</v>
      </c>
      <c r="C77" s="15" t="s">
        <v>1</v>
      </c>
      <c r="D77" s="20" t="s">
        <v>90</v>
      </c>
      <c r="E77" s="21" t="s">
        <v>240</v>
      </c>
      <c r="F77" s="12" t="s">
        <v>23</v>
      </c>
      <c r="G77" s="12" t="s">
        <v>20</v>
      </c>
      <c r="H77" s="12" t="s">
        <v>244</v>
      </c>
      <c r="I77" s="12">
        <v>14828898</v>
      </c>
      <c r="J77" s="12" t="s">
        <v>22</v>
      </c>
      <c r="K77" s="12">
        <v>9</v>
      </c>
      <c r="L77" s="24">
        <v>1778</v>
      </c>
      <c r="M77" s="24">
        <v>5113</v>
      </c>
      <c r="N77" s="23">
        <f t="shared" si="1"/>
        <v>6891</v>
      </c>
    </row>
    <row r="78" spans="1:14" s="8" customFormat="1" ht="17.100000000000001" customHeight="1">
      <c r="A78" s="4" t="s">
        <v>221</v>
      </c>
      <c r="B78" s="10" t="s">
        <v>17</v>
      </c>
      <c r="C78" s="15" t="s">
        <v>1</v>
      </c>
      <c r="D78" s="20" t="s">
        <v>74</v>
      </c>
      <c r="E78" s="21" t="s">
        <v>235</v>
      </c>
      <c r="F78" s="12" t="s">
        <v>23</v>
      </c>
      <c r="G78" s="12" t="s">
        <v>20</v>
      </c>
      <c r="H78" s="12" t="s">
        <v>233</v>
      </c>
      <c r="I78" s="12">
        <v>91433736</v>
      </c>
      <c r="J78" s="12" t="s">
        <v>22</v>
      </c>
      <c r="K78" s="12">
        <v>9</v>
      </c>
      <c r="L78" s="24">
        <v>4540</v>
      </c>
      <c r="M78" s="24">
        <v>5113</v>
      </c>
      <c r="N78" s="23">
        <f t="shared" si="1"/>
        <v>9653</v>
      </c>
    </row>
    <row r="79" spans="1:14" s="8" customFormat="1" ht="17.100000000000001" customHeight="1">
      <c r="A79" s="4" t="s">
        <v>284</v>
      </c>
      <c r="B79" s="10" t="s">
        <v>17</v>
      </c>
      <c r="C79" s="15" t="s">
        <v>1</v>
      </c>
      <c r="D79" s="20" t="s">
        <v>234</v>
      </c>
      <c r="E79" s="21" t="s">
        <v>241</v>
      </c>
      <c r="F79" s="12" t="s">
        <v>23</v>
      </c>
      <c r="G79" s="12" t="s">
        <v>20</v>
      </c>
      <c r="H79" s="12" t="s">
        <v>245</v>
      </c>
      <c r="I79" s="12">
        <v>93618556</v>
      </c>
      <c r="J79" s="12" t="s">
        <v>22</v>
      </c>
      <c r="K79" s="12">
        <v>14</v>
      </c>
      <c r="L79" s="25">
        <v>1189</v>
      </c>
      <c r="M79" s="25">
        <v>3045</v>
      </c>
      <c r="N79" s="23">
        <f t="shared" si="1"/>
        <v>4234</v>
      </c>
    </row>
    <row r="80" spans="1:14" s="8" customFormat="1" ht="17.100000000000001" customHeight="1">
      <c r="A80" s="4" t="s">
        <v>228</v>
      </c>
      <c r="B80" s="10" t="s">
        <v>17</v>
      </c>
      <c r="C80" s="15" t="s">
        <v>1</v>
      </c>
      <c r="D80" s="20" t="s">
        <v>31</v>
      </c>
      <c r="E80" s="21" t="s">
        <v>249</v>
      </c>
      <c r="F80" s="12" t="s">
        <v>23</v>
      </c>
      <c r="G80" s="12" t="s">
        <v>20</v>
      </c>
      <c r="H80" s="12" t="s">
        <v>288</v>
      </c>
      <c r="I80" s="12">
        <v>287884</v>
      </c>
      <c r="J80" s="12" t="s">
        <v>22</v>
      </c>
      <c r="K80" s="12">
        <v>18</v>
      </c>
      <c r="L80" s="25">
        <v>11283</v>
      </c>
      <c r="M80" s="56">
        <v>22002</v>
      </c>
      <c r="N80" s="23">
        <f t="shared" si="1"/>
        <v>33285</v>
      </c>
    </row>
    <row r="81" spans="1:14" s="8" customFormat="1" ht="17.100000000000001" customHeight="1">
      <c r="A81" s="4" t="s">
        <v>229</v>
      </c>
      <c r="B81" s="28" t="s">
        <v>17</v>
      </c>
      <c r="C81" s="29" t="s">
        <v>1</v>
      </c>
      <c r="D81" s="30" t="s">
        <v>95</v>
      </c>
      <c r="E81" s="31" t="s">
        <v>249</v>
      </c>
      <c r="F81" s="32" t="s">
        <v>23</v>
      </c>
      <c r="G81" s="32" t="s">
        <v>20</v>
      </c>
      <c r="H81" s="33" t="s">
        <v>250</v>
      </c>
      <c r="I81" s="34" t="s">
        <v>251</v>
      </c>
      <c r="J81" s="32" t="s">
        <v>22</v>
      </c>
      <c r="K81" s="32">
        <v>22</v>
      </c>
      <c r="L81" s="51">
        <v>14757</v>
      </c>
      <c r="M81" s="52">
        <v>49035</v>
      </c>
      <c r="N81" s="23">
        <f t="shared" si="1"/>
        <v>63792</v>
      </c>
    </row>
    <row r="82" spans="1:14" s="8" customFormat="1" ht="17.100000000000001" customHeight="1">
      <c r="A82" s="4" t="s">
        <v>230</v>
      </c>
      <c r="B82" s="28" t="s">
        <v>17</v>
      </c>
      <c r="C82" s="35" t="s">
        <v>1</v>
      </c>
      <c r="D82" s="36" t="s">
        <v>252</v>
      </c>
      <c r="E82" s="37" t="s">
        <v>253</v>
      </c>
      <c r="F82" s="38" t="s">
        <v>23</v>
      </c>
      <c r="G82" s="38" t="s">
        <v>20</v>
      </c>
      <c r="H82" s="39" t="s">
        <v>254</v>
      </c>
      <c r="I82" s="40" t="s">
        <v>255</v>
      </c>
      <c r="J82" s="32" t="s">
        <v>22</v>
      </c>
      <c r="K82" s="38">
        <v>4</v>
      </c>
      <c r="L82" s="51">
        <v>228</v>
      </c>
      <c r="M82" s="53">
        <v>716</v>
      </c>
      <c r="N82" s="23">
        <f t="shared" si="1"/>
        <v>944</v>
      </c>
    </row>
    <row r="83" spans="1:14" s="8" customFormat="1" ht="17.100000000000001" customHeight="1">
      <c r="A83" s="4" t="s">
        <v>247</v>
      </c>
      <c r="B83" s="28" t="s">
        <v>17</v>
      </c>
      <c r="C83" s="35" t="s">
        <v>1</v>
      </c>
      <c r="D83" s="31" t="s">
        <v>256</v>
      </c>
      <c r="E83" s="31" t="s">
        <v>257</v>
      </c>
      <c r="F83" s="41" t="s">
        <v>52</v>
      </c>
      <c r="G83" s="32" t="s">
        <v>53</v>
      </c>
      <c r="H83" s="39" t="s">
        <v>258</v>
      </c>
      <c r="I83" s="40" t="s">
        <v>259</v>
      </c>
      <c r="J83" s="32" t="s">
        <v>22</v>
      </c>
      <c r="K83" s="42">
        <v>14</v>
      </c>
      <c r="L83" s="26">
        <v>1130</v>
      </c>
      <c r="M83" s="26">
        <v>2810</v>
      </c>
      <c r="N83" s="23">
        <f t="shared" si="1"/>
        <v>3940</v>
      </c>
    </row>
    <row r="84" spans="1:14" s="8" customFormat="1" ht="17.100000000000001" customHeight="1">
      <c r="A84" s="4" t="s">
        <v>246</v>
      </c>
      <c r="B84" s="43" t="s">
        <v>17</v>
      </c>
      <c r="C84" s="44" t="s">
        <v>1</v>
      </c>
      <c r="D84" s="41" t="s">
        <v>234</v>
      </c>
      <c r="E84" s="31" t="s">
        <v>260</v>
      </c>
      <c r="F84" s="41" t="s">
        <v>52</v>
      </c>
      <c r="G84" s="32" t="s">
        <v>53</v>
      </c>
      <c r="H84" s="32" t="s">
        <v>261</v>
      </c>
      <c r="I84" s="34" t="s">
        <v>262</v>
      </c>
      <c r="J84" s="32" t="s">
        <v>22</v>
      </c>
      <c r="K84" s="32">
        <v>7</v>
      </c>
      <c r="L84" s="27">
        <v>5452</v>
      </c>
      <c r="M84" s="27">
        <v>17587</v>
      </c>
      <c r="N84" s="23">
        <f t="shared" si="1"/>
        <v>23039</v>
      </c>
    </row>
    <row r="85" spans="1:14" s="8" customFormat="1" ht="17.100000000000001" customHeight="1">
      <c r="A85" s="4" t="s">
        <v>248</v>
      </c>
      <c r="B85" s="45" t="s">
        <v>17</v>
      </c>
      <c r="C85" s="44" t="s">
        <v>1</v>
      </c>
      <c r="D85" s="31" t="s">
        <v>266</v>
      </c>
      <c r="E85" s="31" t="s">
        <v>267</v>
      </c>
      <c r="F85" s="31" t="s">
        <v>23</v>
      </c>
      <c r="G85" s="46" t="s">
        <v>20</v>
      </c>
      <c r="H85" s="46" t="s">
        <v>268</v>
      </c>
      <c r="I85" s="47" t="s">
        <v>269</v>
      </c>
      <c r="J85" s="46" t="s">
        <v>22</v>
      </c>
      <c r="K85" s="46">
        <v>9</v>
      </c>
      <c r="L85" s="27">
        <v>697</v>
      </c>
      <c r="M85" s="27">
        <v>2346</v>
      </c>
      <c r="N85" s="23">
        <f t="shared" si="1"/>
        <v>3043</v>
      </c>
    </row>
    <row r="86" spans="1:14" s="8" customFormat="1" ht="17.100000000000001" customHeight="1">
      <c r="A86" s="4" t="s">
        <v>280</v>
      </c>
      <c r="B86" s="43" t="s">
        <v>17</v>
      </c>
      <c r="C86" s="44" t="s">
        <v>1</v>
      </c>
      <c r="D86" s="41" t="s">
        <v>20</v>
      </c>
      <c r="E86" s="31" t="s">
        <v>263</v>
      </c>
      <c r="F86" s="41" t="s">
        <v>23</v>
      </c>
      <c r="G86" s="32" t="s">
        <v>20</v>
      </c>
      <c r="H86" s="32" t="s">
        <v>264</v>
      </c>
      <c r="I86" s="34" t="s">
        <v>265</v>
      </c>
      <c r="J86" s="32" t="s">
        <v>22</v>
      </c>
      <c r="K86" s="32">
        <v>9</v>
      </c>
      <c r="L86" s="27">
        <v>2852</v>
      </c>
      <c r="M86" s="27">
        <v>9888</v>
      </c>
      <c r="N86" s="23">
        <f t="shared" si="1"/>
        <v>12740</v>
      </c>
    </row>
    <row r="87" spans="1:14" ht="16.5">
      <c r="A87" s="4" t="s">
        <v>281</v>
      </c>
      <c r="B87" s="46" t="s">
        <v>17</v>
      </c>
      <c r="C87" s="44" t="s">
        <v>1</v>
      </c>
      <c r="D87" s="46" t="s">
        <v>106</v>
      </c>
      <c r="E87" s="46" t="s">
        <v>270</v>
      </c>
      <c r="F87" s="46" t="s">
        <v>23</v>
      </c>
      <c r="G87" s="46" t="s">
        <v>20</v>
      </c>
      <c r="H87" s="46" t="s">
        <v>271</v>
      </c>
      <c r="I87" s="47" t="s">
        <v>272</v>
      </c>
      <c r="J87" s="46" t="s">
        <v>22</v>
      </c>
      <c r="K87" s="46">
        <v>9</v>
      </c>
      <c r="L87" s="27">
        <v>1782</v>
      </c>
      <c r="M87" s="27">
        <v>6023</v>
      </c>
      <c r="N87" s="23">
        <f t="shared" si="1"/>
        <v>7805</v>
      </c>
    </row>
    <row r="88" spans="1:14" ht="18">
      <c r="A88" s="4" t="s">
        <v>282</v>
      </c>
      <c r="B88" s="43" t="s">
        <v>17</v>
      </c>
      <c r="C88" s="44" t="s">
        <v>1</v>
      </c>
      <c r="D88" s="32" t="s">
        <v>273</v>
      </c>
      <c r="E88" s="46" t="s">
        <v>274</v>
      </c>
      <c r="F88" s="32" t="s">
        <v>275</v>
      </c>
      <c r="G88" s="32" t="s">
        <v>53</v>
      </c>
      <c r="H88" s="32" t="s">
        <v>276</v>
      </c>
      <c r="I88" s="34"/>
      <c r="J88" s="32" t="s">
        <v>22</v>
      </c>
      <c r="K88" s="32">
        <v>14</v>
      </c>
      <c r="L88" s="27">
        <v>1818</v>
      </c>
      <c r="M88" s="27">
        <v>4157</v>
      </c>
      <c r="N88" s="23">
        <f t="shared" si="1"/>
        <v>5975</v>
      </c>
    </row>
    <row r="89" spans="1:14" ht="16.5">
      <c r="A89" s="4" t="s">
        <v>289</v>
      </c>
      <c r="B89" s="45" t="s">
        <v>17</v>
      </c>
      <c r="C89" s="44" t="s">
        <v>1</v>
      </c>
      <c r="D89" s="46" t="s">
        <v>273</v>
      </c>
      <c r="E89" s="46" t="s">
        <v>277</v>
      </c>
      <c r="F89" s="46" t="s">
        <v>52</v>
      </c>
      <c r="G89" s="46" t="s">
        <v>53</v>
      </c>
      <c r="H89" s="46" t="s">
        <v>278</v>
      </c>
      <c r="I89" s="47" t="s">
        <v>279</v>
      </c>
      <c r="J89" s="46" t="s">
        <v>22</v>
      </c>
      <c r="K89" s="46">
        <v>14</v>
      </c>
      <c r="L89" s="27">
        <v>1629</v>
      </c>
      <c r="M89" s="27">
        <v>5335</v>
      </c>
      <c r="N89" s="23">
        <f t="shared" si="1"/>
        <v>6964</v>
      </c>
    </row>
    <row r="90" spans="1:14" ht="16.5">
      <c r="A90" s="64" t="s">
        <v>290</v>
      </c>
      <c r="B90" s="65" t="s">
        <v>17</v>
      </c>
      <c r="C90" s="66" t="s">
        <v>1</v>
      </c>
      <c r="D90" s="67" t="s">
        <v>256</v>
      </c>
      <c r="E90" s="67" t="s">
        <v>294</v>
      </c>
      <c r="F90" s="67" t="s">
        <v>52</v>
      </c>
      <c r="G90" s="67" t="s">
        <v>53</v>
      </c>
      <c r="H90" s="67" t="s">
        <v>299</v>
      </c>
      <c r="I90" s="68"/>
      <c r="J90" s="67" t="s">
        <v>22</v>
      </c>
      <c r="K90" s="69">
        <v>14</v>
      </c>
      <c r="L90" s="70">
        <v>1780</v>
      </c>
      <c r="M90" s="70">
        <v>5810</v>
      </c>
      <c r="N90" s="71">
        <f t="shared" si="1"/>
        <v>7590</v>
      </c>
    </row>
    <row r="91" spans="1:14" ht="16.5">
      <c r="A91" s="64" t="s">
        <v>291</v>
      </c>
      <c r="B91" s="65" t="s">
        <v>17</v>
      </c>
      <c r="C91" s="66" t="s">
        <v>1</v>
      </c>
      <c r="D91" s="67" t="s">
        <v>74</v>
      </c>
      <c r="E91" s="67" t="s">
        <v>295</v>
      </c>
      <c r="F91" s="67" t="s">
        <v>23</v>
      </c>
      <c r="G91" s="67" t="s">
        <v>20</v>
      </c>
      <c r="H91" s="67"/>
      <c r="I91" s="68"/>
      <c r="J91" s="67" t="s">
        <v>22</v>
      </c>
      <c r="K91" s="69">
        <v>14</v>
      </c>
      <c r="L91" s="70">
        <v>960</v>
      </c>
      <c r="M91" s="70">
        <v>3200</v>
      </c>
      <c r="N91" s="71">
        <f t="shared" si="1"/>
        <v>4160</v>
      </c>
    </row>
    <row r="92" spans="1:14" ht="16.5">
      <c r="A92" s="64" t="s">
        <v>292</v>
      </c>
      <c r="B92" s="65" t="s">
        <v>17</v>
      </c>
      <c r="C92" s="66" t="s">
        <v>1</v>
      </c>
      <c r="D92" s="67" t="s">
        <v>20</v>
      </c>
      <c r="E92" s="67" t="s">
        <v>296</v>
      </c>
      <c r="F92" s="67" t="s">
        <v>23</v>
      </c>
      <c r="G92" s="67" t="s">
        <v>20</v>
      </c>
      <c r="H92" s="67" t="s">
        <v>300</v>
      </c>
      <c r="I92" s="68"/>
      <c r="J92" s="67" t="s">
        <v>22</v>
      </c>
      <c r="K92" s="69">
        <v>11</v>
      </c>
      <c r="L92" s="70">
        <v>4600</v>
      </c>
      <c r="M92" s="70">
        <v>15070</v>
      </c>
      <c r="N92" s="71">
        <f t="shared" si="1"/>
        <v>19670</v>
      </c>
    </row>
    <row r="93" spans="1:14" ht="16.5">
      <c r="A93" s="64" t="s">
        <v>293</v>
      </c>
      <c r="B93" s="65" t="s">
        <v>17</v>
      </c>
      <c r="C93" s="66" t="s">
        <v>1</v>
      </c>
      <c r="D93" s="67" t="s">
        <v>106</v>
      </c>
      <c r="E93" s="67" t="s">
        <v>297</v>
      </c>
      <c r="F93" s="67" t="s">
        <v>298</v>
      </c>
      <c r="G93" s="67" t="s">
        <v>20</v>
      </c>
      <c r="H93" s="67"/>
      <c r="I93" s="68"/>
      <c r="J93" s="67" t="s">
        <v>22</v>
      </c>
      <c r="K93" s="69">
        <v>10</v>
      </c>
      <c r="L93" s="70">
        <v>1010</v>
      </c>
      <c r="M93" s="70">
        <v>3300</v>
      </c>
      <c r="N93" s="71">
        <f t="shared" si="1"/>
        <v>4310</v>
      </c>
    </row>
    <row r="94" spans="1:14" ht="15">
      <c r="A94" s="57"/>
      <c r="B94" s="58"/>
      <c r="C94" s="59"/>
      <c r="D94" s="60"/>
      <c r="E94" s="60"/>
      <c r="F94" s="60"/>
      <c r="G94" s="60"/>
      <c r="H94" s="60"/>
      <c r="I94" s="61"/>
      <c r="J94" s="63"/>
      <c r="K94" s="62"/>
      <c r="L94" s="27"/>
      <c r="M94" s="27"/>
      <c r="N94" s="23"/>
    </row>
    <row r="95" spans="1:14" ht="17.25" customHeight="1">
      <c r="B95" s="6"/>
      <c r="C95" s="17"/>
      <c r="D95" s="7"/>
      <c r="J95" s="72" t="s">
        <v>286</v>
      </c>
      <c r="K95" s="73"/>
      <c r="L95" s="55">
        <f>SUM(L5:L93)</f>
        <v>362525</v>
      </c>
      <c r="M95" s="55">
        <f>SUM(M5:M93)</f>
        <v>1093204</v>
      </c>
      <c r="N95" s="55">
        <f>SUM(N5:N93)</f>
        <v>1453282</v>
      </c>
    </row>
    <row r="96" spans="1:14" ht="9" customHeight="1">
      <c r="B96" s="6"/>
      <c r="C96" s="16"/>
      <c r="D96" s="7"/>
    </row>
    <row r="98" spans="11:12" ht="13.5" customHeight="1">
      <c r="K98" s="7"/>
      <c r="L98" s="7"/>
    </row>
    <row r="99" spans="11:12" ht="13.5" customHeight="1">
      <c r="K99" s="7"/>
      <c r="L99" s="7"/>
    </row>
    <row r="100" spans="11:12" ht="18" customHeight="1">
      <c r="K100" s="7"/>
      <c r="L100" s="7"/>
    </row>
    <row r="101" spans="11:12" ht="15" customHeight="1">
      <c r="K101" s="7"/>
      <c r="L101" s="7"/>
    </row>
  </sheetData>
  <mergeCells count="14">
    <mergeCell ref="J95:K95"/>
    <mergeCell ref="A2:N2"/>
    <mergeCell ref="A3:A4"/>
    <mergeCell ref="B3:B4"/>
    <mergeCell ref="C3:C4"/>
    <mergeCell ref="K3:K4"/>
    <mergeCell ref="J3:J4"/>
    <mergeCell ref="I3:I4"/>
    <mergeCell ref="H3:H4"/>
    <mergeCell ref="G3:G4"/>
    <mergeCell ref="F3:F4"/>
    <mergeCell ref="E3:E4"/>
    <mergeCell ref="D3:D4"/>
    <mergeCell ref="L3:M3"/>
  </mergeCells>
  <pageMargins left="0.25" right="0.25" top="0.75" bottom="0.75" header="0.3" footer="0.3"/>
  <pageSetup paperSize="9" orientation="landscape" horizont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WYKAZ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2006-09-22T13:37:51Z</dcterms:created>
  <dcterms:modified xsi:type="dcterms:W3CDTF">2020-09-09T08:09:34Z</dcterms:modified>
</cp:coreProperties>
</file>